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499702e04076d2/Documents/comité 65/Classement départemental/2023-2024/"/>
    </mc:Choice>
  </mc:AlternateContent>
  <xr:revisionPtr revIDLastSave="984" documentId="8_{1966F2A1-9909-4F22-8F9A-EDA18B191105}" xr6:coauthVersionLast="47" xr6:coauthVersionMax="47" xr10:uidLastSave="{724ADE11-63A9-4C63-ADC6-BDA7F50BBBF7}"/>
  <bookViews>
    <workbookView xWindow="-108" yWindow="-108" windowWidth="23256" windowHeight="12456" xr2:uid="{D0DD0915-D296-4486-A4F8-DDADB06BCD5A}"/>
  </bookViews>
  <sheets>
    <sheet name="BENJAMINS" sheetId="1" r:id="rId1"/>
    <sheet name="BENJAMIN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4" i="2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4" i="1"/>
  <c r="H77" i="1"/>
  <c r="H34" i="2"/>
  <c r="F77" i="1"/>
  <c r="F34" i="2"/>
  <c r="E34" i="2"/>
  <c r="E77" i="1"/>
</calcChain>
</file>

<file path=xl/sharedStrings.xml><?xml version="1.0" encoding="utf-8"?>
<sst xmlns="http://schemas.openxmlformats.org/spreadsheetml/2006/main" count="428" uniqueCount="213">
  <si>
    <t>NOM</t>
  </si>
  <si>
    <t>PRENOM</t>
  </si>
  <si>
    <t>SEXE</t>
  </si>
  <si>
    <t>CLUB</t>
  </si>
  <si>
    <t>STAGE DEBUT SAISON</t>
  </si>
  <si>
    <t>CRITERIUM DES HAUTES PYRENEES</t>
  </si>
  <si>
    <t>STAGE DEPARTEMENTAL</t>
  </si>
  <si>
    <t>FINALE CRITERIUM DES HAUTES PYRENEES</t>
  </si>
  <si>
    <t>TOTAUX</t>
  </si>
  <si>
    <t>Classement</t>
  </si>
  <si>
    <t>PRESENCE 4 PTS</t>
  </si>
  <si>
    <t>PRESENCE 1 PT</t>
  </si>
  <si>
    <t>PTS CLASSEMENT</t>
  </si>
  <si>
    <t xml:space="preserve">AGOSTINELLI </t>
  </si>
  <si>
    <t>ANGE</t>
  </si>
  <si>
    <t xml:space="preserve">ALYANZ </t>
  </si>
  <si>
    <t>ARSENE</t>
  </si>
  <si>
    <t xml:space="preserve">AUDEBERT </t>
  </si>
  <si>
    <t>BASTIEN</t>
  </si>
  <si>
    <t xml:space="preserve">AUDIGANE </t>
  </si>
  <si>
    <t>RAPHAEL</t>
  </si>
  <si>
    <t xml:space="preserve">BAILLET </t>
  </si>
  <si>
    <t>TIMAEL</t>
  </si>
  <si>
    <t xml:space="preserve">BALDES BONACHERA </t>
  </si>
  <si>
    <t>DIEGO</t>
  </si>
  <si>
    <t xml:space="preserve">BERMUDEZ </t>
  </si>
  <si>
    <t>SEBASTIAN</t>
  </si>
  <si>
    <t xml:space="preserve">BIET </t>
  </si>
  <si>
    <t>ELIOTT</t>
  </si>
  <si>
    <t xml:space="preserve">BOURGEOIS </t>
  </si>
  <si>
    <t>PAUL</t>
  </si>
  <si>
    <t xml:space="preserve">BOURRASSE </t>
  </si>
  <si>
    <t>OIHAN</t>
  </si>
  <si>
    <t xml:space="preserve">CABON </t>
  </si>
  <si>
    <t>DYLAN</t>
  </si>
  <si>
    <t xml:space="preserve">CARRERE GEE </t>
  </si>
  <si>
    <t>MARIUS</t>
  </si>
  <si>
    <t xml:space="preserve">CAZALAS </t>
  </si>
  <si>
    <t>NATHAN</t>
  </si>
  <si>
    <t xml:space="preserve">CHABANAT </t>
  </si>
  <si>
    <t>EZIO</t>
  </si>
  <si>
    <t xml:space="preserve">COUTEL </t>
  </si>
  <si>
    <t>HUGO</t>
  </si>
  <si>
    <t xml:space="preserve">DAGNET </t>
  </si>
  <si>
    <t>EWEN</t>
  </si>
  <si>
    <t xml:space="preserve">DEGOS KATKOFF </t>
  </si>
  <si>
    <t>LOUKIAN</t>
  </si>
  <si>
    <t xml:space="preserve">DESERCES </t>
  </si>
  <si>
    <t>CESAR</t>
  </si>
  <si>
    <t xml:space="preserve">DJADDOUR </t>
  </si>
  <si>
    <t>IDIR</t>
  </si>
  <si>
    <t xml:space="preserve">DOS RAMOS CORREIA </t>
  </si>
  <si>
    <t>LYAM</t>
  </si>
  <si>
    <t xml:space="preserve">DUBIE VILLEGAS </t>
  </si>
  <si>
    <t>ARTHUR</t>
  </si>
  <si>
    <t xml:space="preserve">FRABOUL </t>
  </si>
  <si>
    <t>ELOUAN</t>
  </si>
  <si>
    <t xml:space="preserve">GARNIT </t>
  </si>
  <si>
    <t>KOUSSAY</t>
  </si>
  <si>
    <t xml:space="preserve">HERBEZ </t>
  </si>
  <si>
    <t>JULES</t>
  </si>
  <si>
    <t xml:space="preserve">HYSENI </t>
  </si>
  <si>
    <t>LEO</t>
  </si>
  <si>
    <t xml:space="preserve">JACOB MORDELET </t>
  </si>
  <si>
    <t>NOAH</t>
  </si>
  <si>
    <t xml:space="preserve">KENANI </t>
  </si>
  <si>
    <t>YASSINE</t>
  </si>
  <si>
    <t xml:space="preserve">LENTIN </t>
  </si>
  <si>
    <t>THOMAS</t>
  </si>
  <si>
    <t xml:space="preserve">LEROY </t>
  </si>
  <si>
    <t xml:space="preserve">LIEDTS </t>
  </si>
  <si>
    <t>ADRIEN</t>
  </si>
  <si>
    <t xml:space="preserve">MAGENDIE </t>
  </si>
  <si>
    <t>TIMEO</t>
  </si>
  <si>
    <t xml:space="preserve">MARION </t>
  </si>
  <si>
    <t xml:space="preserve">MARRO </t>
  </si>
  <si>
    <t>ANGELO</t>
  </si>
  <si>
    <t xml:space="preserve">MARSALI </t>
  </si>
  <si>
    <t>OWAIS</t>
  </si>
  <si>
    <t xml:space="preserve">NOGARO BAT </t>
  </si>
  <si>
    <t>GABRIEL</t>
  </si>
  <si>
    <t xml:space="preserve">NIEDERGANG </t>
  </si>
  <si>
    <t>ESTEBAN</t>
  </si>
  <si>
    <t xml:space="preserve">OWOUNDI NLATE </t>
  </si>
  <si>
    <t>LIAM</t>
  </si>
  <si>
    <t xml:space="preserve">PAYEN </t>
  </si>
  <si>
    <t>JOHANN</t>
  </si>
  <si>
    <t xml:space="preserve">PORFIRIO GELAMUR </t>
  </si>
  <si>
    <t>ANTOINE</t>
  </si>
  <si>
    <t xml:space="preserve">ROLLAND </t>
  </si>
  <si>
    <t>SAMUEL</t>
  </si>
  <si>
    <t xml:space="preserve">SANCHEZ </t>
  </si>
  <si>
    <t>BAPTISTE</t>
  </si>
  <si>
    <t xml:space="preserve">SCALLA </t>
  </si>
  <si>
    <t>MATHIEU</t>
  </si>
  <si>
    <t xml:space="preserve">SCHOORENS </t>
  </si>
  <si>
    <t xml:space="preserve">SICRE </t>
  </si>
  <si>
    <t>MATHIAS</t>
  </si>
  <si>
    <t xml:space="preserve">SOLDA </t>
  </si>
  <si>
    <t>JEAN</t>
  </si>
  <si>
    <t xml:space="preserve">SUZAN </t>
  </si>
  <si>
    <t>EWAN</t>
  </si>
  <si>
    <t xml:space="preserve">TREY DA COSTA </t>
  </si>
  <si>
    <t>GABIN</t>
  </si>
  <si>
    <t>MAXIME</t>
  </si>
  <si>
    <t xml:space="preserve">VILLACAMPA </t>
  </si>
  <si>
    <t>M</t>
  </si>
  <si>
    <t>JC BARBAZAN</t>
  </si>
  <si>
    <t>STADO PAM</t>
  </si>
  <si>
    <t>JUDO ODOS</t>
  </si>
  <si>
    <t>JAB</t>
  </si>
  <si>
    <t>JC BORDAIS</t>
  </si>
  <si>
    <t xml:space="preserve">AUREILHAN </t>
  </si>
  <si>
    <t>TPJ</t>
  </si>
  <si>
    <t>JC LAVEDAN</t>
  </si>
  <si>
    <t>DOJO LOURDAIS</t>
  </si>
  <si>
    <t>JC VAL D'ADOUR</t>
  </si>
  <si>
    <t>SASHANA</t>
  </si>
  <si>
    <t>ILONA</t>
  </si>
  <si>
    <t>MAYANA</t>
  </si>
  <si>
    <t>AERIS</t>
  </si>
  <si>
    <t>CHLOE</t>
  </si>
  <si>
    <t>JADE</t>
  </si>
  <si>
    <t>MATHILDE</t>
  </si>
  <si>
    <t>MELUSINE</t>
  </si>
  <si>
    <t>CORALIE</t>
  </si>
  <si>
    <t>EMMA</t>
  </si>
  <si>
    <t>AUDE</t>
  </si>
  <si>
    <t>ELENA</t>
  </si>
  <si>
    <t>MAEVA</t>
  </si>
  <si>
    <t>LOLA</t>
  </si>
  <si>
    <t>ABADIE</t>
  </si>
  <si>
    <t>ZOE</t>
  </si>
  <si>
    <t>F</t>
  </si>
  <si>
    <t xml:space="preserve">ADMI </t>
  </si>
  <si>
    <t xml:space="preserve">ARQUE </t>
  </si>
  <si>
    <t>CABRINI</t>
  </si>
  <si>
    <t>CARLA</t>
  </si>
  <si>
    <t>DAHAN</t>
  </si>
  <si>
    <t>DELAIRE</t>
  </si>
  <si>
    <t>FAYOL</t>
  </si>
  <si>
    <t>GALACHE</t>
  </si>
  <si>
    <t>GOMES CHRETIEN</t>
  </si>
  <si>
    <t>PERARNAUD</t>
  </si>
  <si>
    <t>SALOMON</t>
  </si>
  <si>
    <t>THEZ</t>
  </si>
  <si>
    <t xml:space="preserve">TIPHAIGNE </t>
  </si>
  <si>
    <t>VICENTE</t>
  </si>
  <si>
    <t>AUREILHAN</t>
  </si>
  <si>
    <t>TEILLOL</t>
  </si>
  <si>
    <t>JUDOJO LANNEMEZAN</t>
  </si>
  <si>
    <t>VERGES</t>
  </si>
  <si>
    <t>LISE</t>
  </si>
  <si>
    <t>GUILLEMOT</t>
  </si>
  <si>
    <t>SARAH</t>
  </si>
  <si>
    <t>SCHAFF</t>
  </si>
  <si>
    <t>ANASTASIA</t>
  </si>
  <si>
    <t>BEARN BIGORRE</t>
  </si>
  <si>
    <t>BOURDERIOUX</t>
  </si>
  <si>
    <t>MARGAUX</t>
  </si>
  <si>
    <t>CAPERET</t>
  </si>
  <si>
    <t>LILLY</t>
  </si>
  <si>
    <t>MOUNIC AFONSO</t>
  </si>
  <si>
    <t>WENDY</t>
  </si>
  <si>
    <t>PONS</t>
  </si>
  <si>
    <t>MATHIS</t>
  </si>
  <si>
    <t>LE PORHIEL</t>
  </si>
  <si>
    <t>MATHEO</t>
  </si>
  <si>
    <t>JC TRIAIS</t>
  </si>
  <si>
    <t>BARBE</t>
  </si>
  <si>
    <t>MALONE</t>
  </si>
  <si>
    <t>DUVAL</t>
  </si>
  <si>
    <t>STEPHAN</t>
  </si>
  <si>
    <t>CAMILLE</t>
  </si>
  <si>
    <t>MECEFFAH</t>
  </si>
  <si>
    <t>MEHDI</t>
  </si>
  <si>
    <t>JARRIN</t>
  </si>
  <si>
    <t>THIMEO</t>
  </si>
  <si>
    <t>MITROLOZI</t>
  </si>
  <si>
    <t>HAZBI</t>
  </si>
  <si>
    <t>VERDOUX</t>
  </si>
  <si>
    <t>JORIS</t>
  </si>
  <si>
    <t>BOYRIE OROSCO</t>
  </si>
  <si>
    <t>LUCAS</t>
  </si>
  <si>
    <t>M DAHOMA</t>
  </si>
  <si>
    <t>AMINE</t>
  </si>
  <si>
    <t>ROUDIERE</t>
  </si>
  <si>
    <t>JOURDAN</t>
  </si>
  <si>
    <t>GUILHEM</t>
  </si>
  <si>
    <t>ARAKELOV</t>
  </si>
  <si>
    <t>LEVON</t>
  </si>
  <si>
    <t>DE SAINT POL</t>
  </si>
  <si>
    <t>DUBARRY</t>
  </si>
  <si>
    <t>CLEMENT</t>
  </si>
  <si>
    <t>RIPPINGER</t>
  </si>
  <si>
    <t>NZAMBA ANTCHOUE</t>
  </si>
  <si>
    <t>YORANE NELSON</t>
  </si>
  <si>
    <t>MENGELLE</t>
  </si>
  <si>
    <t>THEO</t>
  </si>
  <si>
    <t>JC MOUSTAYOUS</t>
  </si>
  <si>
    <t>SERRES</t>
  </si>
  <si>
    <t>MARIEL</t>
  </si>
  <si>
    <t>MANON</t>
  </si>
  <si>
    <t>MUR</t>
  </si>
  <si>
    <t>LOUANE</t>
  </si>
  <si>
    <t>DULHOM</t>
  </si>
  <si>
    <t>SOFIA</t>
  </si>
  <si>
    <t>GALIN</t>
  </si>
  <si>
    <t>SIMON</t>
  </si>
  <si>
    <t>LEMAIGRE CLOYER</t>
  </si>
  <si>
    <t>SIEGFRIED</t>
  </si>
  <si>
    <t>FARRANDO</t>
  </si>
  <si>
    <t>ENTENTE BEARN BIGORRE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</si>
</sst>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rgb="FFE36C09"/>
      </patternFill>
    </fill>
    <fill>
      <patternFill patternType="solid">
        <fgColor rgb="FFFFFF00"/>
        <bgColor rgb="FFE36C0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14" fontId="3" fillId="6" borderId="1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5" fillId="10" borderId="3" xfId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/>
    <xf numFmtId="0" fontId="8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9" fillId="0" borderId="1" xfId="0" applyFont="1" applyBorder="1"/>
    <xf numFmtId="0" fontId="10" fillId="8" borderId="2" xfId="1" applyFont="1" applyFill="1" applyBorder="1" applyAlignment="1">
      <alignment horizontal="left" vertical="center"/>
    </xf>
    <xf numFmtId="0" fontId="10" fillId="8" borderId="1" xfId="1" applyFont="1" applyFill="1" applyBorder="1" applyAlignment="1">
      <alignment horizontal="left" vertical="center"/>
    </xf>
    <xf numFmtId="0" fontId="10" fillId="8" borderId="3" xfId="1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1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10" fillId="8" borderId="4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12" borderId="1" xfId="0" applyFont="1" applyFill="1" applyBorder="1" applyAlignment="1">
      <alignment wrapText="1"/>
    </xf>
    <xf numFmtId="0" fontId="10" fillId="8" borderId="2" xfId="1" applyFont="1" applyFill="1" applyBorder="1" applyAlignment="1">
      <alignment horizontal="left"/>
    </xf>
    <xf numFmtId="0" fontId="10" fillId="9" borderId="5" xfId="1" applyFont="1" applyFill="1" applyBorder="1" applyAlignment="1">
      <alignment horizontal="center" vertical="center"/>
    </xf>
    <xf numFmtId="0" fontId="10" fillId="9" borderId="7" xfId="1" applyFont="1" applyFill="1" applyBorder="1" applyAlignment="1">
      <alignment horizontal="center" vertical="center"/>
    </xf>
    <xf numFmtId="0" fontId="10" fillId="9" borderId="9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8" borderId="2" xfId="1" applyFont="1" applyFill="1" applyBorder="1" applyAlignment="1">
      <alignment horizontal="center" wrapText="1"/>
    </xf>
    <xf numFmtId="0" fontId="5" fillId="10" borderId="2" xfId="1" applyFont="1" applyFill="1" applyBorder="1" applyAlignment="1">
      <alignment horizontal="left"/>
    </xf>
    <xf numFmtId="0" fontId="5" fillId="11" borderId="2" xfId="1" applyFont="1" applyFill="1" applyBorder="1" applyAlignment="1">
      <alignment horizontal="left"/>
    </xf>
    <xf numFmtId="0" fontId="0" fillId="12" borderId="0" xfId="0" applyFill="1" applyAlignment="1">
      <alignment horizontal="left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5" fillId="12" borderId="2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wrapText="1"/>
    </xf>
    <xf numFmtId="0" fontId="5" fillId="12" borderId="6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left" wrapText="1"/>
    </xf>
    <xf numFmtId="0" fontId="10" fillId="12" borderId="1" xfId="0" applyFont="1" applyFill="1" applyBorder="1" applyAlignment="1">
      <alignment wrapText="1"/>
    </xf>
    <xf numFmtId="0" fontId="16" fillId="12" borderId="1" xfId="0" applyFont="1" applyFill="1" applyBorder="1" applyAlignment="1">
      <alignment horizontal="center" vertical="center" wrapText="1"/>
    </xf>
    <xf numFmtId="0" fontId="10" fillId="10" borderId="2" xfId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0" borderId="1" xfId="1" applyFont="1" applyFill="1" applyBorder="1" applyAlignment="1">
      <alignment horizontal="center" vertical="center"/>
    </xf>
    <xf numFmtId="0" fontId="10" fillId="10" borderId="3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12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left"/>
    </xf>
    <xf numFmtId="0" fontId="10" fillId="8" borderId="3" xfId="1" applyFont="1" applyFill="1" applyBorder="1" applyAlignment="1">
      <alignment horizontal="left"/>
    </xf>
    <xf numFmtId="0" fontId="10" fillId="0" borderId="3" xfId="0" applyFont="1" applyBorder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4" fillId="0" borderId="1" xfId="1" applyFont="1" applyBorder="1"/>
    <xf numFmtId="164" fontId="3" fillId="4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1" xfId="1" applyFont="1" applyBorder="1"/>
    <xf numFmtId="0" fontId="14" fillId="0" borderId="1" xfId="1" applyFont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0" fillId="8" borderId="1" xfId="1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/>
    </xf>
  </cellXfs>
  <cellStyles count="2">
    <cellStyle name="Normal" xfId="0" builtinId="0"/>
    <cellStyle name="Normal 2" xfId="1" xr:uid="{46806876-C20C-434B-B36F-B8AC74DFFE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69CE-9143-4F88-A071-D4E97BB8779E}">
  <dimension ref="A1:P77"/>
  <sheetViews>
    <sheetView tabSelected="1" zoomScale="99" zoomScaleNormal="99" workbookViewId="0">
      <selection activeCell="Q4" sqref="Q4"/>
    </sheetView>
  </sheetViews>
  <sheetFormatPr baseColWidth="10" defaultRowHeight="14.4" x14ac:dyDescent="0.3"/>
  <cols>
    <col min="1" max="1" width="19.5546875" bestFit="1" customWidth="1"/>
    <col min="2" max="3" width="11.5546875" style="35"/>
    <col min="4" max="4" width="12.77734375" style="42" bestFit="1" customWidth="1"/>
  </cols>
  <sheetData>
    <row r="1" spans="1:16" ht="36" x14ac:dyDescent="0.3">
      <c r="A1" s="107" t="s">
        <v>0</v>
      </c>
      <c r="B1" s="107" t="s">
        <v>1</v>
      </c>
      <c r="C1" s="107" t="s">
        <v>2</v>
      </c>
      <c r="D1" s="109" t="s">
        <v>3</v>
      </c>
      <c r="E1" s="1" t="s">
        <v>4</v>
      </c>
      <c r="F1" s="102" t="s">
        <v>5</v>
      </c>
      <c r="G1" s="103"/>
      <c r="H1" s="106" t="s">
        <v>5</v>
      </c>
      <c r="I1" s="106"/>
      <c r="J1" s="2" t="s">
        <v>6</v>
      </c>
      <c r="K1" s="102" t="s">
        <v>5</v>
      </c>
      <c r="L1" s="103"/>
      <c r="M1" s="106" t="s">
        <v>7</v>
      </c>
      <c r="N1" s="106"/>
      <c r="O1" s="97" t="s">
        <v>8</v>
      </c>
      <c r="P1" s="99" t="s">
        <v>9</v>
      </c>
    </row>
    <row r="2" spans="1:16" x14ac:dyDescent="0.3">
      <c r="A2" s="107"/>
      <c r="B2" s="107"/>
      <c r="C2" s="107"/>
      <c r="D2" s="109"/>
      <c r="E2" s="3">
        <v>45200</v>
      </c>
      <c r="F2" s="104">
        <v>45214</v>
      </c>
      <c r="G2" s="103"/>
      <c r="H2" s="105">
        <v>45249</v>
      </c>
      <c r="I2" s="105"/>
      <c r="J2" s="4">
        <v>45255</v>
      </c>
      <c r="K2" s="104">
        <v>45305</v>
      </c>
      <c r="L2" s="103"/>
      <c r="M2" s="101">
        <v>45354</v>
      </c>
      <c r="N2" s="101"/>
      <c r="O2" s="97"/>
      <c r="P2" s="99"/>
    </row>
    <row r="3" spans="1:16" x14ac:dyDescent="0.3">
      <c r="A3" s="108"/>
      <c r="B3" s="108"/>
      <c r="C3" s="108"/>
      <c r="D3" s="110"/>
      <c r="E3" s="5" t="s">
        <v>10</v>
      </c>
      <c r="F3" s="6" t="s">
        <v>11</v>
      </c>
      <c r="G3" s="6" t="s">
        <v>12</v>
      </c>
      <c r="H3" s="6" t="s">
        <v>11</v>
      </c>
      <c r="I3" s="6" t="s">
        <v>12</v>
      </c>
      <c r="J3" s="7" t="s">
        <v>10</v>
      </c>
      <c r="K3" s="6" t="s">
        <v>11</v>
      </c>
      <c r="L3" s="6" t="s">
        <v>12</v>
      </c>
      <c r="M3" s="8" t="s">
        <v>11</v>
      </c>
      <c r="N3" s="6" t="s">
        <v>12</v>
      </c>
      <c r="O3" s="98"/>
      <c r="P3" s="100"/>
    </row>
    <row r="4" spans="1:16" x14ac:dyDescent="0.3">
      <c r="A4" s="86" t="s">
        <v>13</v>
      </c>
      <c r="B4" s="29" t="s">
        <v>14</v>
      </c>
      <c r="C4" s="36" t="s">
        <v>106</v>
      </c>
      <c r="D4" s="37" t="s">
        <v>107</v>
      </c>
      <c r="E4" s="46">
        <v>4</v>
      </c>
      <c r="F4" s="75">
        <v>0</v>
      </c>
      <c r="G4" s="75">
        <v>0</v>
      </c>
      <c r="H4" s="75">
        <v>1</v>
      </c>
      <c r="I4" s="75">
        <v>5</v>
      </c>
      <c r="J4" s="15"/>
      <c r="K4" s="15"/>
      <c r="L4" s="14"/>
      <c r="M4" s="16"/>
      <c r="N4" s="11"/>
      <c r="O4" s="90">
        <f>SUM(E4:N4)</f>
        <v>10</v>
      </c>
      <c r="P4" s="90">
        <f>RANK(O4,$O$4:$O$74)</f>
        <v>25</v>
      </c>
    </row>
    <row r="5" spans="1:16" x14ac:dyDescent="0.3">
      <c r="A5" s="25" t="s">
        <v>15</v>
      </c>
      <c r="B5" s="29" t="s">
        <v>16</v>
      </c>
      <c r="C5" s="36" t="s">
        <v>106</v>
      </c>
      <c r="D5" s="37" t="s">
        <v>108</v>
      </c>
      <c r="E5" s="46">
        <v>0</v>
      </c>
      <c r="F5" s="75">
        <v>0</v>
      </c>
      <c r="G5" s="75">
        <v>0</v>
      </c>
      <c r="H5" s="75">
        <v>0</v>
      </c>
      <c r="I5" s="75">
        <v>0</v>
      </c>
      <c r="J5" s="15"/>
      <c r="K5" s="15"/>
      <c r="L5" s="14"/>
      <c r="M5" s="17"/>
      <c r="N5" s="11"/>
      <c r="O5" s="90">
        <f t="shared" ref="O5:O68" si="0">SUM(E5:N5)</f>
        <v>0</v>
      </c>
      <c r="P5" s="90">
        <f t="shared" ref="P5:P68" si="1">RANK(O5,$O$4:$O$74)</f>
        <v>63</v>
      </c>
    </row>
    <row r="6" spans="1:16" ht="28.8" x14ac:dyDescent="0.3">
      <c r="A6" s="85" t="s">
        <v>189</v>
      </c>
      <c r="B6" s="29" t="s">
        <v>190</v>
      </c>
      <c r="C6" s="36" t="s">
        <v>106</v>
      </c>
      <c r="D6" s="37" t="s">
        <v>150</v>
      </c>
      <c r="E6" s="46">
        <v>0</v>
      </c>
      <c r="F6" s="75">
        <v>1</v>
      </c>
      <c r="G6" s="75">
        <v>3</v>
      </c>
      <c r="H6" s="75">
        <v>1</v>
      </c>
      <c r="I6" s="75">
        <v>4</v>
      </c>
      <c r="J6" s="15"/>
      <c r="K6" s="15"/>
      <c r="L6" s="14"/>
      <c r="M6" s="17"/>
      <c r="N6" s="11"/>
      <c r="O6" s="90">
        <f t="shared" si="0"/>
        <v>9</v>
      </c>
      <c r="P6" s="90">
        <f t="shared" si="1"/>
        <v>30</v>
      </c>
    </row>
    <row r="7" spans="1:16" x14ac:dyDescent="0.3">
      <c r="A7" s="25" t="s">
        <v>17</v>
      </c>
      <c r="B7" s="30" t="s">
        <v>18</v>
      </c>
      <c r="C7" s="36" t="s">
        <v>106</v>
      </c>
      <c r="D7" s="37" t="s">
        <v>109</v>
      </c>
      <c r="E7" s="47">
        <v>4</v>
      </c>
      <c r="F7" s="77">
        <v>1</v>
      </c>
      <c r="G7" s="77">
        <v>3</v>
      </c>
      <c r="H7" s="77">
        <v>0</v>
      </c>
      <c r="I7" s="77">
        <v>0</v>
      </c>
      <c r="J7" s="15"/>
      <c r="K7" s="10"/>
      <c r="L7" s="9"/>
      <c r="M7" s="11"/>
      <c r="N7" s="11"/>
      <c r="O7" s="90">
        <f t="shared" si="0"/>
        <v>8</v>
      </c>
      <c r="P7" s="90">
        <f t="shared" si="1"/>
        <v>32</v>
      </c>
    </row>
    <row r="8" spans="1:16" x14ac:dyDescent="0.3">
      <c r="A8" s="25" t="s">
        <v>19</v>
      </c>
      <c r="B8" s="31" t="s">
        <v>20</v>
      </c>
      <c r="C8" s="36" t="s">
        <v>106</v>
      </c>
      <c r="D8" s="37" t="s">
        <v>110</v>
      </c>
      <c r="E8" s="48">
        <v>4</v>
      </c>
      <c r="F8" s="78">
        <v>0</v>
      </c>
      <c r="G8" s="78">
        <v>0</v>
      </c>
      <c r="H8" s="78">
        <v>0</v>
      </c>
      <c r="I8" s="78">
        <v>0</v>
      </c>
      <c r="J8" s="10"/>
      <c r="K8" s="19"/>
      <c r="L8" s="18"/>
      <c r="M8" s="20"/>
      <c r="N8" s="11"/>
      <c r="O8" s="90">
        <f t="shared" si="0"/>
        <v>4</v>
      </c>
      <c r="P8" s="90">
        <f t="shared" si="1"/>
        <v>53</v>
      </c>
    </row>
    <row r="9" spans="1:16" x14ac:dyDescent="0.3">
      <c r="A9" s="25" t="s">
        <v>21</v>
      </c>
      <c r="B9" s="32" t="s">
        <v>22</v>
      </c>
      <c r="C9" s="36" t="s">
        <v>106</v>
      </c>
      <c r="D9" s="38" t="s">
        <v>111</v>
      </c>
      <c r="E9" s="52">
        <v>0</v>
      </c>
      <c r="F9" s="79">
        <v>1</v>
      </c>
      <c r="G9" s="79">
        <v>3</v>
      </c>
      <c r="H9" s="95">
        <v>1</v>
      </c>
      <c r="I9" s="95">
        <v>3</v>
      </c>
      <c r="J9" s="22"/>
      <c r="K9" s="12"/>
      <c r="L9" s="12"/>
      <c r="M9" s="23"/>
      <c r="N9" s="11"/>
      <c r="O9" s="90">
        <f t="shared" si="0"/>
        <v>8</v>
      </c>
      <c r="P9" s="90">
        <f t="shared" si="1"/>
        <v>32</v>
      </c>
    </row>
    <row r="10" spans="1:16" x14ac:dyDescent="0.3">
      <c r="A10" s="25" t="s">
        <v>23</v>
      </c>
      <c r="B10" s="32" t="s">
        <v>24</v>
      </c>
      <c r="C10" s="36" t="s">
        <v>106</v>
      </c>
      <c r="D10" s="38" t="s">
        <v>110</v>
      </c>
      <c r="E10" s="52">
        <v>4</v>
      </c>
      <c r="F10" s="79">
        <v>0</v>
      </c>
      <c r="G10" s="79">
        <v>0</v>
      </c>
      <c r="H10" s="95">
        <v>0</v>
      </c>
      <c r="I10" s="95">
        <v>0</v>
      </c>
      <c r="J10" s="21"/>
      <c r="K10" s="12"/>
      <c r="L10" s="12"/>
      <c r="M10" s="23"/>
      <c r="N10" s="11"/>
      <c r="O10" s="90">
        <f t="shared" si="0"/>
        <v>4</v>
      </c>
      <c r="P10" s="90">
        <f t="shared" si="1"/>
        <v>53</v>
      </c>
    </row>
    <row r="11" spans="1:16" x14ac:dyDescent="0.3">
      <c r="A11" s="85" t="s">
        <v>169</v>
      </c>
      <c r="B11" s="32" t="s">
        <v>170</v>
      </c>
      <c r="C11" s="36" t="s">
        <v>106</v>
      </c>
      <c r="D11" s="38" t="s">
        <v>107</v>
      </c>
      <c r="E11" s="52">
        <v>0</v>
      </c>
      <c r="F11" s="79">
        <v>1</v>
      </c>
      <c r="G11" s="79">
        <v>3</v>
      </c>
      <c r="H11" s="95">
        <v>1</v>
      </c>
      <c r="I11" s="95">
        <v>3</v>
      </c>
      <c r="J11" s="21"/>
      <c r="K11" s="12"/>
      <c r="L11" s="12"/>
      <c r="M11" s="23"/>
      <c r="N11" s="11"/>
      <c r="O11" s="90">
        <f t="shared" si="0"/>
        <v>8</v>
      </c>
      <c r="P11" s="90">
        <f t="shared" si="1"/>
        <v>32</v>
      </c>
    </row>
    <row r="12" spans="1:16" x14ac:dyDescent="0.3">
      <c r="A12" s="25" t="s">
        <v>25</v>
      </c>
      <c r="B12" s="33" t="s">
        <v>26</v>
      </c>
      <c r="C12" s="36" t="s">
        <v>106</v>
      </c>
      <c r="D12" s="40" t="s">
        <v>112</v>
      </c>
      <c r="E12" s="53">
        <v>4</v>
      </c>
      <c r="F12" s="80">
        <v>1</v>
      </c>
      <c r="G12" s="80">
        <v>3</v>
      </c>
      <c r="H12" s="96">
        <v>1</v>
      </c>
      <c r="I12" s="96">
        <v>2</v>
      </c>
      <c r="J12" s="26"/>
      <c r="K12" s="11"/>
      <c r="L12" s="11"/>
      <c r="M12" s="27"/>
      <c r="N12" s="11"/>
      <c r="O12" s="90">
        <f t="shared" si="0"/>
        <v>11</v>
      </c>
      <c r="P12" s="90">
        <f t="shared" si="1"/>
        <v>20</v>
      </c>
    </row>
    <row r="13" spans="1:16" x14ac:dyDescent="0.3">
      <c r="A13" s="25" t="s">
        <v>27</v>
      </c>
      <c r="B13" s="33" t="s">
        <v>28</v>
      </c>
      <c r="C13" s="36" t="s">
        <v>106</v>
      </c>
      <c r="D13" s="40" t="s">
        <v>113</v>
      </c>
      <c r="E13" s="53">
        <v>4</v>
      </c>
      <c r="F13" s="80">
        <v>1</v>
      </c>
      <c r="G13" s="80">
        <v>5</v>
      </c>
      <c r="H13" s="96">
        <v>1</v>
      </c>
      <c r="I13" s="96">
        <v>5</v>
      </c>
      <c r="J13" s="26"/>
      <c r="K13" s="11"/>
      <c r="L13" s="11"/>
      <c r="M13" s="27"/>
      <c r="N13" s="11"/>
      <c r="O13" s="90">
        <f t="shared" si="0"/>
        <v>16</v>
      </c>
      <c r="P13" s="90">
        <f t="shared" si="1"/>
        <v>1</v>
      </c>
    </row>
    <row r="14" spans="1:16" x14ac:dyDescent="0.3">
      <c r="A14" s="25" t="s">
        <v>29</v>
      </c>
      <c r="B14" s="33" t="s">
        <v>30</v>
      </c>
      <c r="C14" s="36" t="s">
        <v>106</v>
      </c>
      <c r="D14" s="40" t="s">
        <v>108</v>
      </c>
      <c r="E14" s="53">
        <v>0</v>
      </c>
      <c r="F14" s="80">
        <v>1</v>
      </c>
      <c r="G14" s="80">
        <v>3</v>
      </c>
      <c r="H14" s="96">
        <v>1</v>
      </c>
      <c r="I14" s="96">
        <v>3</v>
      </c>
      <c r="J14" s="26"/>
      <c r="K14" s="11"/>
      <c r="L14" s="11"/>
      <c r="M14" s="27"/>
      <c r="N14" s="11"/>
      <c r="O14" s="90">
        <f t="shared" si="0"/>
        <v>8</v>
      </c>
      <c r="P14" s="90">
        <f t="shared" si="1"/>
        <v>32</v>
      </c>
    </row>
    <row r="15" spans="1:16" x14ac:dyDescent="0.3">
      <c r="A15" s="25" t="s">
        <v>31</v>
      </c>
      <c r="B15" s="33" t="s">
        <v>32</v>
      </c>
      <c r="C15" s="36" t="s">
        <v>106</v>
      </c>
      <c r="D15" s="40" t="s">
        <v>112</v>
      </c>
      <c r="E15" s="53">
        <v>0</v>
      </c>
      <c r="F15" s="80">
        <v>0</v>
      </c>
      <c r="G15" s="80">
        <v>0</v>
      </c>
      <c r="H15" s="96">
        <v>0</v>
      </c>
      <c r="I15" s="96">
        <v>0</v>
      </c>
      <c r="J15" s="26"/>
      <c r="K15" s="11"/>
      <c r="L15" s="11"/>
      <c r="M15" s="27"/>
      <c r="N15" s="11"/>
      <c r="O15" s="90">
        <f t="shared" si="0"/>
        <v>0</v>
      </c>
      <c r="P15" s="90">
        <f t="shared" si="1"/>
        <v>63</v>
      </c>
    </row>
    <row r="16" spans="1:16" x14ac:dyDescent="0.3">
      <c r="A16" s="25" t="s">
        <v>182</v>
      </c>
      <c r="B16" s="33" t="s">
        <v>183</v>
      </c>
      <c r="C16" s="36" t="s">
        <v>106</v>
      </c>
      <c r="D16" s="40" t="s">
        <v>108</v>
      </c>
      <c r="E16" s="53">
        <v>0</v>
      </c>
      <c r="F16" s="80">
        <v>1</v>
      </c>
      <c r="G16" s="80">
        <v>2</v>
      </c>
      <c r="H16" s="96">
        <v>0</v>
      </c>
      <c r="I16" s="96">
        <v>0</v>
      </c>
      <c r="J16" s="26"/>
      <c r="K16" s="11"/>
      <c r="L16" s="11"/>
      <c r="M16" s="27"/>
      <c r="N16" s="11"/>
      <c r="O16" s="90">
        <f t="shared" si="0"/>
        <v>3</v>
      </c>
      <c r="P16" s="90">
        <f t="shared" si="1"/>
        <v>60</v>
      </c>
    </row>
    <row r="17" spans="1:16" x14ac:dyDescent="0.3">
      <c r="A17" s="25" t="s">
        <v>33</v>
      </c>
      <c r="B17" s="33" t="s">
        <v>34</v>
      </c>
      <c r="C17" s="36" t="s">
        <v>106</v>
      </c>
      <c r="D17" s="40" t="s">
        <v>110</v>
      </c>
      <c r="E17" s="53">
        <v>4</v>
      </c>
      <c r="F17" s="80">
        <v>0</v>
      </c>
      <c r="G17" s="80">
        <v>0</v>
      </c>
      <c r="H17" s="96">
        <v>1</v>
      </c>
      <c r="I17" s="96">
        <v>3</v>
      </c>
      <c r="J17" s="26"/>
      <c r="K17" s="11"/>
      <c r="L17" s="11"/>
      <c r="M17" s="27"/>
      <c r="N17" s="11"/>
      <c r="O17" s="90">
        <f t="shared" si="0"/>
        <v>8</v>
      </c>
      <c r="P17" s="90">
        <f t="shared" si="1"/>
        <v>32</v>
      </c>
    </row>
    <row r="18" spans="1:16" x14ac:dyDescent="0.3">
      <c r="A18" s="25" t="s">
        <v>35</v>
      </c>
      <c r="B18" s="33" t="s">
        <v>36</v>
      </c>
      <c r="C18" s="36" t="s">
        <v>106</v>
      </c>
      <c r="D18" s="39" t="s">
        <v>110</v>
      </c>
      <c r="E18" s="53">
        <v>4</v>
      </c>
      <c r="F18" s="80">
        <v>1</v>
      </c>
      <c r="G18" s="80">
        <v>4</v>
      </c>
      <c r="H18" s="96">
        <v>1</v>
      </c>
      <c r="I18" s="96">
        <v>5</v>
      </c>
      <c r="J18" s="26"/>
      <c r="K18" s="11"/>
      <c r="L18" s="11"/>
      <c r="M18" s="27"/>
      <c r="N18" s="11"/>
      <c r="O18" s="90">
        <f t="shared" si="0"/>
        <v>15</v>
      </c>
      <c r="P18" s="90">
        <f t="shared" si="1"/>
        <v>4</v>
      </c>
    </row>
    <row r="19" spans="1:16" x14ac:dyDescent="0.3">
      <c r="A19" s="25" t="s">
        <v>37</v>
      </c>
      <c r="B19" s="33" t="s">
        <v>38</v>
      </c>
      <c r="C19" s="36" t="s">
        <v>106</v>
      </c>
      <c r="D19" s="40" t="s">
        <v>112</v>
      </c>
      <c r="E19" s="53">
        <v>4</v>
      </c>
      <c r="F19" s="80">
        <v>1</v>
      </c>
      <c r="G19" s="80">
        <v>4</v>
      </c>
      <c r="H19" s="96">
        <v>1</v>
      </c>
      <c r="I19" s="96">
        <v>3</v>
      </c>
      <c r="J19" s="26"/>
      <c r="K19" s="11"/>
      <c r="L19" s="11"/>
      <c r="M19" s="27"/>
      <c r="N19" s="11"/>
      <c r="O19" s="90">
        <f t="shared" si="0"/>
        <v>13</v>
      </c>
      <c r="P19" s="90">
        <f t="shared" si="1"/>
        <v>13</v>
      </c>
    </row>
    <row r="20" spans="1:16" x14ac:dyDescent="0.3">
      <c r="A20" s="43" t="s">
        <v>39</v>
      </c>
      <c r="B20" s="44" t="s">
        <v>40</v>
      </c>
      <c r="C20" s="51" t="s">
        <v>106</v>
      </c>
      <c r="D20" s="40" t="s">
        <v>107</v>
      </c>
      <c r="E20" s="53">
        <v>0</v>
      </c>
      <c r="F20" s="80">
        <v>1</v>
      </c>
      <c r="G20" s="80">
        <v>4</v>
      </c>
      <c r="H20" s="96">
        <v>0</v>
      </c>
      <c r="I20" s="96">
        <v>0</v>
      </c>
      <c r="J20" s="26"/>
      <c r="K20" s="11"/>
      <c r="L20" s="11"/>
      <c r="M20" s="27"/>
      <c r="N20" s="11"/>
      <c r="O20" s="90">
        <f t="shared" si="0"/>
        <v>5</v>
      </c>
      <c r="P20" s="90">
        <f t="shared" si="1"/>
        <v>51</v>
      </c>
    </row>
    <row r="21" spans="1:16" x14ac:dyDescent="0.3">
      <c r="A21" s="25" t="s">
        <v>41</v>
      </c>
      <c r="B21" s="33" t="s">
        <v>42</v>
      </c>
      <c r="C21" s="36" t="s">
        <v>106</v>
      </c>
      <c r="D21" s="40" t="s">
        <v>109</v>
      </c>
      <c r="E21" s="53">
        <v>4</v>
      </c>
      <c r="F21" s="80">
        <v>0</v>
      </c>
      <c r="G21" s="80">
        <v>0</v>
      </c>
      <c r="H21" s="96">
        <v>1</v>
      </c>
      <c r="I21" s="96">
        <v>3</v>
      </c>
      <c r="J21" s="26"/>
      <c r="K21" s="11"/>
      <c r="L21" s="11"/>
      <c r="M21" s="27"/>
      <c r="N21" s="11"/>
      <c r="O21" s="90">
        <f t="shared" si="0"/>
        <v>8</v>
      </c>
      <c r="P21" s="90">
        <f t="shared" si="1"/>
        <v>32</v>
      </c>
    </row>
    <row r="22" spans="1:16" x14ac:dyDescent="0.3">
      <c r="A22" s="25" t="s">
        <v>43</v>
      </c>
      <c r="B22" s="33" t="s">
        <v>44</v>
      </c>
      <c r="C22" s="36" t="s">
        <v>106</v>
      </c>
      <c r="D22" s="40" t="s">
        <v>114</v>
      </c>
      <c r="E22" s="53">
        <v>4</v>
      </c>
      <c r="F22" s="80">
        <v>1</v>
      </c>
      <c r="G22" s="80">
        <v>5</v>
      </c>
      <c r="H22" s="96">
        <v>1</v>
      </c>
      <c r="I22" s="96">
        <v>5</v>
      </c>
      <c r="J22" s="26"/>
      <c r="K22" s="11"/>
      <c r="L22" s="11"/>
      <c r="M22" s="27"/>
      <c r="N22" s="11"/>
      <c r="O22" s="90">
        <f t="shared" si="0"/>
        <v>16</v>
      </c>
      <c r="P22" s="90">
        <f t="shared" si="1"/>
        <v>1</v>
      </c>
    </row>
    <row r="23" spans="1:16" x14ac:dyDescent="0.3">
      <c r="A23" s="25" t="s">
        <v>45</v>
      </c>
      <c r="B23" s="33" t="s">
        <v>46</v>
      </c>
      <c r="C23" s="36" t="s">
        <v>106</v>
      </c>
      <c r="D23" s="40" t="s">
        <v>113</v>
      </c>
      <c r="E23" s="53">
        <v>0</v>
      </c>
      <c r="F23" s="80">
        <v>0</v>
      </c>
      <c r="G23" s="80">
        <v>0</v>
      </c>
      <c r="H23" s="96">
        <v>1</v>
      </c>
      <c r="I23" s="96">
        <v>5</v>
      </c>
      <c r="J23" s="26"/>
      <c r="K23" s="11"/>
      <c r="L23" s="11"/>
      <c r="M23" s="27"/>
      <c r="N23" s="11"/>
      <c r="O23" s="90">
        <f t="shared" si="0"/>
        <v>6</v>
      </c>
      <c r="P23" s="90">
        <f t="shared" si="1"/>
        <v>45</v>
      </c>
    </row>
    <row r="24" spans="1:16" ht="28.8" x14ac:dyDescent="0.3">
      <c r="A24" s="85" t="s">
        <v>191</v>
      </c>
      <c r="B24" s="33" t="s">
        <v>167</v>
      </c>
      <c r="C24" s="36" t="s">
        <v>106</v>
      </c>
      <c r="D24" s="39" t="s">
        <v>150</v>
      </c>
      <c r="E24" s="53">
        <v>0</v>
      </c>
      <c r="F24" s="80">
        <v>1</v>
      </c>
      <c r="G24" s="80">
        <v>2</v>
      </c>
      <c r="H24" s="96">
        <v>1</v>
      </c>
      <c r="I24" s="96">
        <v>4</v>
      </c>
      <c r="J24" s="26"/>
      <c r="K24" s="11"/>
      <c r="L24" s="11"/>
      <c r="M24" s="27"/>
      <c r="N24" s="11"/>
      <c r="O24" s="90">
        <f t="shared" si="0"/>
        <v>8</v>
      </c>
      <c r="P24" s="90">
        <f t="shared" si="1"/>
        <v>32</v>
      </c>
    </row>
    <row r="25" spans="1:16" ht="28.8" x14ac:dyDescent="0.3">
      <c r="A25" s="85" t="s">
        <v>47</v>
      </c>
      <c r="B25" s="33" t="s">
        <v>48</v>
      </c>
      <c r="C25" s="36" t="s">
        <v>106</v>
      </c>
      <c r="D25" s="40" t="s">
        <v>115</v>
      </c>
      <c r="E25" s="53">
        <v>4</v>
      </c>
      <c r="F25" s="80">
        <v>1</v>
      </c>
      <c r="G25" s="80">
        <v>5</v>
      </c>
      <c r="H25" s="96">
        <v>1</v>
      </c>
      <c r="I25" s="96">
        <v>5</v>
      </c>
      <c r="J25" s="26"/>
      <c r="K25" s="11"/>
      <c r="L25" s="11"/>
      <c r="M25" s="27"/>
      <c r="N25" s="11"/>
      <c r="O25" s="90">
        <f t="shared" si="0"/>
        <v>16</v>
      </c>
      <c r="P25" s="90">
        <f t="shared" si="1"/>
        <v>1</v>
      </c>
    </row>
    <row r="26" spans="1:16" x14ac:dyDescent="0.3">
      <c r="A26" s="25" t="s">
        <v>49</v>
      </c>
      <c r="B26" s="33" t="s">
        <v>50</v>
      </c>
      <c r="C26" s="36" t="s">
        <v>106</v>
      </c>
      <c r="D26" s="40" t="s">
        <v>108</v>
      </c>
      <c r="E26" s="53">
        <v>0</v>
      </c>
      <c r="F26" s="80">
        <v>0</v>
      </c>
      <c r="G26" s="80">
        <v>0</v>
      </c>
      <c r="H26" s="96">
        <v>0</v>
      </c>
      <c r="I26" s="96">
        <v>0</v>
      </c>
      <c r="J26" s="26"/>
      <c r="K26" s="11"/>
      <c r="L26" s="11"/>
      <c r="M26" s="27"/>
      <c r="N26" s="11"/>
      <c r="O26" s="90">
        <f t="shared" si="0"/>
        <v>0</v>
      </c>
      <c r="P26" s="90">
        <f t="shared" si="1"/>
        <v>63</v>
      </c>
    </row>
    <row r="27" spans="1:16" x14ac:dyDescent="0.3">
      <c r="A27" s="25" t="s">
        <v>51</v>
      </c>
      <c r="B27" s="33" t="s">
        <v>52</v>
      </c>
      <c r="C27" s="36" t="s">
        <v>106</v>
      </c>
      <c r="D27" s="40" t="s">
        <v>113</v>
      </c>
      <c r="E27" s="53">
        <v>4</v>
      </c>
      <c r="F27" s="80">
        <v>0</v>
      </c>
      <c r="G27" s="80">
        <v>0</v>
      </c>
      <c r="H27" s="96">
        <v>0</v>
      </c>
      <c r="I27" s="96">
        <v>0</v>
      </c>
      <c r="J27" s="26"/>
      <c r="K27" s="11"/>
      <c r="L27" s="11"/>
      <c r="M27" s="27"/>
      <c r="N27" s="11"/>
      <c r="O27" s="90">
        <f t="shared" si="0"/>
        <v>4</v>
      </c>
      <c r="P27" s="90">
        <f t="shared" si="1"/>
        <v>53</v>
      </c>
    </row>
    <row r="28" spans="1:16" ht="28.8" x14ac:dyDescent="0.3">
      <c r="A28" s="85" t="s">
        <v>192</v>
      </c>
      <c r="B28" s="33" t="s">
        <v>193</v>
      </c>
      <c r="C28" s="36" t="s">
        <v>106</v>
      </c>
      <c r="D28" s="40" t="s">
        <v>150</v>
      </c>
      <c r="E28" s="53">
        <v>0</v>
      </c>
      <c r="F28" s="80">
        <v>1</v>
      </c>
      <c r="G28" s="80">
        <v>4</v>
      </c>
      <c r="H28" s="96">
        <v>1</v>
      </c>
      <c r="I28" s="96">
        <v>4</v>
      </c>
      <c r="J28" s="26"/>
      <c r="K28" s="11"/>
      <c r="L28" s="11"/>
      <c r="M28" s="27"/>
      <c r="N28" s="11"/>
      <c r="O28" s="90">
        <f t="shared" si="0"/>
        <v>10</v>
      </c>
      <c r="P28" s="90">
        <f t="shared" si="1"/>
        <v>25</v>
      </c>
    </row>
    <row r="29" spans="1:16" x14ac:dyDescent="0.3">
      <c r="A29" s="25" t="s">
        <v>53</v>
      </c>
      <c r="B29" s="33" t="s">
        <v>54</v>
      </c>
      <c r="C29" s="36" t="s">
        <v>106</v>
      </c>
      <c r="D29" s="40" t="s">
        <v>108</v>
      </c>
      <c r="E29" s="53">
        <v>0</v>
      </c>
      <c r="F29" s="80">
        <v>0</v>
      </c>
      <c r="G29" s="80">
        <v>0</v>
      </c>
      <c r="H29" s="96">
        <v>0</v>
      </c>
      <c r="I29" s="96">
        <v>0</v>
      </c>
      <c r="J29" s="26"/>
      <c r="K29" s="11"/>
      <c r="L29" s="11"/>
      <c r="M29" s="27"/>
      <c r="N29" s="11"/>
      <c r="O29" s="90">
        <f t="shared" si="0"/>
        <v>0</v>
      </c>
      <c r="P29" s="90">
        <f t="shared" si="1"/>
        <v>63</v>
      </c>
    </row>
    <row r="30" spans="1:16" x14ac:dyDescent="0.3">
      <c r="A30" s="25" t="s">
        <v>171</v>
      </c>
      <c r="B30" s="33" t="s">
        <v>60</v>
      </c>
      <c r="C30" s="36" t="s">
        <v>106</v>
      </c>
      <c r="D30" s="40" t="s">
        <v>109</v>
      </c>
      <c r="E30" s="53">
        <v>0</v>
      </c>
      <c r="F30" s="80">
        <v>1</v>
      </c>
      <c r="G30" s="80">
        <v>3</v>
      </c>
      <c r="H30" s="96">
        <v>1</v>
      </c>
      <c r="I30" s="96">
        <v>3</v>
      </c>
      <c r="J30" s="26"/>
      <c r="K30" s="11"/>
      <c r="L30" s="11"/>
      <c r="M30" s="27"/>
      <c r="N30" s="11"/>
      <c r="O30" s="90">
        <f t="shared" si="0"/>
        <v>8</v>
      </c>
      <c r="P30" s="90">
        <f t="shared" si="1"/>
        <v>32</v>
      </c>
    </row>
    <row r="31" spans="1:16" ht="43.2" x14ac:dyDescent="0.3">
      <c r="A31" s="85" t="s">
        <v>211</v>
      </c>
      <c r="B31" s="33" t="s">
        <v>68</v>
      </c>
      <c r="C31" s="36" t="s">
        <v>106</v>
      </c>
      <c r="D31" s="40" t="s">
        <v>212</v>
      </c>
      <c r="E31" s="53">
        <v>0</v>
      </c>
      <c r="F31" s="80">
        <v>0</v>
      </c>
      <c r="G31" s="80">
        <v>0</v>
      </c>
      <c r="H31" s="96">
        <v>1</v>
      </c>
      <c r="I31" s="96">
        <v>5</v>
      </c>
      <c r="J31" s="26"/>
      <c r="K31" s="11"/>
      <c r="L31" s="11"/>
      <c r="M31" s="27"/>
      <c r="N31" s="11"/>
      <c r="O31" s="90">
        <f t="shared" si="0"/>
        <v>6</v>
      </c>
      <c r="P31" s="90">
        <f t="shared" si="1"/>
        <v>45</v>
      </c>
    </row>
    <row r="32" spans="1:16" x14ac:dyDescent="0.3">
      <c r="A32" s="25" t="s">
        <v>55</v>
      </c>
      <c r="B32" s="33" t="s">
        <v>56</v>
      </c>
      <c r="C32" s="36" t="s">
        <v>106</v>
      </c>
      <c r="D32" s="40" t="s">
        <v>108</v>
      </c>
      <c r="E32" s="53">
        <v>0</v>
      </c>
      <c r="F32" s="80">
        <v>0</v>
      </c>
      <c r="G32" s="80">
        <v>0</v>
      </c>
      <c r="H32" s="96">
        <v>0</v>
      </c>
      <c r="I32" s="96">
        <v>0</v>
      </c>
      <c r="J32" s="26"/>
      <c r="K32" s="11"/>
      <c r="L32" s="11"/>
      <c r="M32" s="27"/>
      <c r="N32" s="11"/>
      <c r="O32" s="90">
        <f t="shared" si="0"/>
        <v>0</v>
      </c>
      <c r="P32" s="90">
        <f t="shared" si="1"/>
        <v>63</v>
      </c>
    </row>
    <row r="33" spans="1:16" x14ac:dyDescent="0.3">
      <c r="A33" s="25" t="s">
        <v>207</v>
      </c>
      <c r="B33" s="33" t="s">
        <v>208</v>
      </c>
      <c r="C33" s="36" t="s">
        <v>106</v>
      </c>
      <c r="D33" s="40" t="s">
        <v>168</v>
      </c>
      <c r="E33" s="53">
        <v>0</v>
      </c>
      <c r="F33" s="80">
        <v>0</v>
      </c>
      <c r="G33" s="80">
        <v>0</v>
      </c>
      <c r="H33" s="96">
        <v>1</v>
      </c>
      <c r="I33" s="96">
        <v>4</v>
      </c>
      <c r="J33" s="26"/>
      <c r="K33" s="11"/>
      <c r="L33" s="11"/>
      <c r="M33" s="27"/>
      <c r="N33" s="11"/>
      <c r="O33" s="90">
        <f t="shared" si="0"/>
        <v>5</v>
      </c>
      <c r="P33" s="90">
        <f t="shared" si="1"/>
        <v>51</v>
      </c>
    </row>
    <row r="34" spans="1:16" x14ac:dyDescent="0.3">
      <c r="A34" s="25" t="s">
        <v>57</v>
      </c>
      <c r="B34" s="33" t="s">
        <v>58</v>
      </c>
      <c r="C34" s="36" t="s">
        <v>106</v>
      </c>
      <c r="D34" s="40" t="s">
        <v>113</v>
      </c>
      <c r="E34" s="53">
        <v>0</v>
      </c>
      <c r="F34" s="80">
        <v>1</v>
      </c>
      <c r="G34" s="80">
        <v>2</v>
      </c>
      <c r="H34" s="96">
        <v>0</v>
      </c>
      <c r="I34" s="96">
        <v>0</v>
      </c>
      <c r="J34" s="26"/>
      <c r="K34" s="11"/>
      <c r="L34" s="11"/>
      <c r="M34" s="27"/>
      <c r="N34" s="11"/>
      <c r="O34" s="90">
        <f t="shared" si="0"/>
        <v>3</v>
      </c>
      <c r="P34" s="90">
        <f t="shared" si="1"/>
        <v>60</v>
      </c>
    </row>
    <row r="35" spans="1:16" x14ac:dyDescent="0.3">
      <c r="A35" s="25" t="s">
        <v>59</v>
      </c>
      <c r="B35" s="33" t="s">
        <v>60</v>
      </c>
      <c r="C35" s="36" t="s">
        <v>106</v>
      </c>
      <c r="D35" s="40" t="s">
        <v>111</v>
      </c>
      <c r="E35" s="53">
        <v>4</v>
      </c>
      <c r="F35" s="80">
        <v>1</v>
      </c>
      <c r="G35" s="80">
        <v>4</v>
      </c>
      <c r="H35" s="96">
        <v>1</v>
      </c>
      <c r="I35" s="96">
        <v>5</v>
      </c>
      <c r="J35" s="26"/>
      <c r="K35" s="11"/>
      <c r="L35" s="11"/>
      <c r="M35" s="27"/>
      <c r="N35" s="11"/>
      <c r="O35" s="90">
        <f t="shared" si="0"/>
        <v>15</v>
      </c>
      <c r="P35" s="90">
        <f t="shared" si="1"/>
        <v>4</v>
      </c>
    </row>
    <row r="36" spans="1:16" x14ac:dyDescent="0.3">
      <c r="A36" s="28" t="s">
        <v>61</v>
      </c>
      <c r="B36" s="33" t="s">
        <v>62</v>
      </c>
      <c r="C36" s="36" t="s">
        <v>106</v>
      </c>
      <c r="D36" s="40" t="s">
        <v>113</v>
      </c>
      <c r="E36" s="53">
        <v>4</v>
      </c>
      <c r="F36" s="80">
        <v>1</v>
      </c>
      <c r="G36" s="80">
        <v>5</v>
      </c>
      <c r="H36" s="96">
        <v>1</v>
      </c>
      <c r="I36" s="96">
        <v>4</v>
      </c>
      <c r="J36" s="26"/>
      <c r="K36" s="11"/>
      <c r="L36" s="11"/>
      <c r="M36" s="27"/>
      <c r="N36" s="11"/>
      <c r="O36" s="90">
        <f t="shared" si="0"/>
        <v>15</v>
      </c>
      <c r="P36" s="90">
        <f t="shared" si="1"/>
        <v>4</v>
      </c>
    </row>
    <row r="37" spans="1:16" x14ac:dyDescent="0.3">
      <c r="A37" s="25" t="s">
        <v>63</v>
      </c>
      <c r="B37" s="33" t="s">
        <v>64</v>
      </c>
      <c r="C37" s="36" t="s">
        <v>106</v>
      </c>
      <c r="D37" s="40" t="s">
        <v>108</v>
      </c>
      <c r="E37" s="53">
        <v>0</v>
      </c>
      <c r="F37" s="80">
        <v>0</v>
      </c>
      <c r="G37" s="80">
        <v>0</v>
      </c>
      <c r="H37" s="96">
        <v>0</v>
      </c>
      <c r="I37" s="96">
        <v>0</v>
      </c>
      <c r="J37" s="26"/>
      <c r="K37" s="11"/>
      <c r="L37" s="11"/>
      <c r="M37" s="27"/>
      <c r="N37" s="11"/>
      <c r="O37" s="90">
        <f t="shared" si="0"/>
        <v>0</v>
      </c>
      <c r="P37" s="90">
        <f t="shared" si="1"/>
        <v>63</v>
      </c>
    </row>
    <row r="38" spans="1:16" ht="28.8" x14ac:dyDescent="0.3">
      <c r="A38" s="85" t="s">
        <v>176</v>
      </c>
      <c r="B38" s="33" t="s">
        <v>177</v>
      </c>
      <c r="C38" s="36" t="s">
        <v>106</v>
      </c>
      <c r="D38" s="40" t="s">
        <v>150</v>
      </c>
      <c r="E38" s="53">
        <v>0</v>
      </c>
      <c r="F38" s="80">
        <v>1</v>
      </c>
      <c r="G38" s="80">
        <v>3</v>
      </c>
      <c r="H38" s="96">
        <v>0</v>
      </c>
      <c r="I38" s="96">
        <v>0</v>
      </c>
      <c r="J38" s="26"/>
      <c r="K38" s="11"/>
      <c r="L38" s="11"/>
      <c r="M38" s="27"/>
      <c r="N38" s="11"/>
      <c r="O38" s="90">
        <f t="shared" si="0"/>
        <v>4</v>
      </c>
      <c r="P38" s="90">
        <f t="shared" si="1"/>
        <v>53</v>
      </c>
    </row>
    <row r="39" spans="1:16" x14ac:dyDescent="0.3">
      <c r="A39" s="85" t="s">
        <v>187</v>
      </c>
      <c r="B39" s="33" t="s">
        <v>188</v>
      </c>
      <c r="C39" s="36" t="s">
        <v>106</v>
      </c>
      <c r="D39" s="40" t="s">
        <v>110</v>
      </c>
      <c r="E39" s="53">
        <v>0</v>
      </c>
      <c r="F39" s="80">
        <v>1</v>
      </c>
      <c r="G39" s="80">
        <v>4</v>
      </c>
      <c r="H39" s="96">
        <v>1</v>
      </c>
      <c r="I39" s="96">
        <v>2</v>
      </c>
      <c r="J39" s="26"/>
      <c r="K39" s="11"/>
      <c r="L39" s="11"/>
      <c r="M39" s="27"/>
      <c r="N39" s="11"/>
      <c r="O39" s="90">
        <f t="shared" si="0"/>
        <v>8</v>
      </c>
      <c r="P39" s="90">
        <f t="shared" si="1"/>
        <v>32</v>
      </c>
    </row>
    <row r="40" spans="1:16" x14ac:dyDescent="0.3">
      <c r="A40" s="25" t="s">
        <v>65</v>
      </c>
      <c r="B40" s="34" t="s">
        <v>66</v>
      </c>
      <c r="C40" s="36" t="s">
        <v>106</v>
      </c>
      <c r="D40" s="40" t="s">
        <v>108</v>
      </c>
      <c r="E40" s="54">
        <v>0</v>
      </c>
      <c r="F40" s="84">
        <v>0</v>
      </c>
      <c r="G40" s="84">
        <v>0</v>
      </c>
      <c r="H40" s="90">
        <v>0</v>
      </c>
      <c r="I40" s="90">
        <v>0</v>
      </c>
      <c r="J40" s="22"/>
      <c r="K40" s="13"/>
      <c r="L40" s="13"/>
      <c r="M40" s="24"/>
      <c r="N40" s="11"/>
      <c r="O40" s="90">
        <f t="shared" si="0"/>
        <v>0</v>
      </c>
      <c r="P40" s="90">
        <f t="shared" si="1"/>
        <v>63</v>
      </c>
    </row>
    <row r="41" spans="1:16" ht="28.8" x14ac:dyDescent="0.3">
      <c r="A41" s="25" t="s">
        <v>209</v>
      </c>
      <c r="B41" s="34" t="s">
        <v>210</v>
      </c>
      <c r="C41" s="36" t="s">
        <v>106</v>
      </c>
      <c r="D41" s="40" t="s">
        <v>116</v>
      </c>
      <c r="E41" s="54">
        <v>0</v>
      </c>
      <c r="F41" s="84">
        <v>0</v>
      </c>
      <c r="G41" s="84">
        <v>0</v>
      </c>
      <c r="H41" s="90">
        <v>1</v>
      </c>
      <c r="I41" s="90">
        <v>5</v>
      </c>
      <c r="J41" s="22"/>
      <c r="K41" s="13"/>
      <c r="L41" s="13"/>
      <c r="M41" s="24"/>
      <c r="N41" s="11"/>
      <c r="O41" s="90">
        <f t="shared" si="0"/>
        <v>6</v>
      </c>
      <c r="P41" s="90">
        <f t="shared" si="1"/>
        <v>45</v>
      </c>
    </row>
    <row r="42" spans="1:16" x14ac:dyDescent="0.3">
      <c r="A42" s="25" t="s">
        <v>67</v>
      </c>
      <c r="B42" s="34" t="s">
        <v>68</v>
      </c>
      <c r="C42" s="36" t="s">
        <v>106</v>
      </c>
      <c r="D42" s="41" t="s">
        <v>111</v>
      </c>
      <c r="E42" s="54">
        <v>0</v>
      </c>
      <c r="F42" s="84">
        <v>1</v>
      </c>
      <c r="G42" s="84">
        <v>5</v>
      </c>
      <c r="H42" s="90">
        <v>1</v>
      </c>
      <c r="I42" s="90">
        <v>5</v>
      </c>
      <c r="J42" s="22"/>
      <c r="K42" s="13"/>
      <c r="L42" s="13"/>
      <c r="M42" s="24"/>
      <c r="N42" s="11"/>
      <c r="O42" s="90">
        <f t="shared" si="0"/>
        <v>12</v>
      </c>
      <c r="P42" s="90">
        <f t="shared" si="1"/>
        <v>15</v>
      </c>
    </row>
    <row r="43" spans="1:16" x14ac:dyDescent="0.3">
      <c r="A43" s="25" t="s">
        <v>166</v>
      </c>
      <c r="B43" s="34" t="s">
        <v>167</v>
      </c>
      <c r="C43" s="36" t="s">
        <v>106</v>
      </c>
      <c r="D43" s="41" t="s">
        <v>168</v>
      </c>
      <c r="E43" s="54">
        <v>0</v>
      </c>
      <c r="F43" s="84">
        <v>1</v>
      </c>
      <c r="G43" s="84">
        <v>5</v>
      </c>
      <c r="H43" s="90">
        <v>1</v>
      </c>
      <c r="I43" s="90">
        <v>5</v>
      </c>
      <c r="J43" s="22"/>
      <c r="K43" s="13"/>
      <c r="L43" s="13"/>
      <c r="M43" s="24"/>
      <c r="N43" s="11"/>
      <c r="O43" s="90">
        <f t="shared" si="0"/>
        <v>12</v>
      </c>
      <c r="P43" s="90">
        <f t="shared" si="1"/>
        <v>15</v>
      </c>
    </row>
    <row r="44" spans="1:16" x14ac:dyDescent="0.3">
      <c r="A44" s="25" t="s">
        <v>69</v>
      </c>
      <c r="B44" s="34" t="s">
        <v>56</v>
      </c>
      <c r="C44" s="36" t="s">
        <v>106</v>
      </c>
      <c r="D44" s="41" t="s">
        <v>113</v>
      </c>
      <c r="E44" s="54">
        <v>4</v>
      </c>
      <c r="F44" s="84">
        <v>1</v>
      </c>
      <c r="G44" s="84">
        <v>5</v>
      </c>
      <c r="H44" s="90">
        <v>1</v>
      </c>
      <c r="I44" s="90">
        <v>4</v>
      </c>
      <c r="J44" s="22"/>
      <c r="K44" s="13"/>
      <c r="L44" s="13"/>
      <c r="M44" s="24"/>
      <c r="N44" s="11"/>
      <c r="O44" s="90">
        <f t="shared" si="0"/>
        <v>15</v>
      </c>
      <c r="P44" s="90">
        <f t="shared" si="1"/>
        <v>4</v>
      </c>
    </row>
    <row r="45" spans="1:16" s="89" customFormat="1" ht="28.8" x14ac:dyDescent="0.3">
      <c r="A45" s="87" t="s">
        <v>70</v>
      </c>
      <c r="B45" s="34" t="s">
        <v>71</v>
      </c>
      <c r="C45" s="36" t="s">
        <v>106</v>
      </c>
      <c r="D45" s="88" t="s">
        <v>116</v>
      </c>
      <c r="E45" s="54">
        <v>4</v>
      </c>
      <c r="F45" s="84">
        <v>1</v>
      </c>
      <c r="G45" s="84">
        <v>4</v>
      </c>
      <c r="H45" s="90">
        <v>1</v>
      </c>
      <c r="I45" s="90">
        <v>3</v>
      </c>
      <c r="J45" s="22"/>
      <c r="K45" s="13"/>
      <c r="L45" s="13"/>
      <c r="M45" s="24"/>
      <c r="N45" s="11"/>
      <c r="O45" s="90">
        <f t="shared" si="0"/>
        <v>13</v>
      </c>
      <c r="P45" s="90">
        <f t="shared" si="1"/>
        <v>13</v>
      </c>
    </row>
    <row r="46" spans="1:16" x14ac:dyDescent="0.3">
      <c r="A46" s="25" t="s">
        <v>72</v>
      </c>
      <c r="B46" s="34" t="s">
        <v>73</v>
      </c>
      <c r="C46" s="36" t="s">
        <v>106</v>
      </c>
      <c r="D46" s="41" t="s">
        <v>110</v>
      </c>
      <c r="E46" s="49">
        <v>4</v>
      </c>
      <c r="F46" s="60">
        <v>1</v>
      </c>
      <c r="G46" s="60">
        <v>4</v>
      </c>
      <c r="H46" s="93">
        <v>1</v>
      </c>
      <c r="I46" s="93">
        <v>2</v>
      </c>
      <c r="J46" s="13"/>
      <c r="K46" s="13"/>
      <c r="L46" s="13"/>
      <c r="M46" s="13"/>
      <c r="N46" s="11"/>
      <c r="O46" s="90">
        <f t="shared" si="0"/>
        <v>12</v>
      </c>
      <c r="P46" s="90">
        <f t="shared" si="1"/>
        <v>15</v>
      </c>
    </row>
    <row r="47" spans="1:16" x14ac:dyDescent="0.3">
      <c r="A47" s="25" t="s">
        <v>74</v>
      </c>
      <c r="B47" s="34" t="s">
        <v>62</v>
      </c>
      <c r="C47" s="36" t="s">
        <v>106</v>
      </c>
      <c r="D47" s="41" t="s">
        <v>112</v>
      </c>
      <c r="E47" s="49">
        <v>4</v>
      </c>
      <c r="F47" s="60">
        <v>0</v>
      </c>
      <c r="G47" s="60">
        <v>0</v>
      </c>
      <c r="H47" s="93">
        <v>1</v>
      </c>
      <c r="I47" s="93">
        <v>4</v>
      </c>
      <c r="J47" s="13"/>
      <c r="K47" s="13"/>
      <c r="L47" s="13"/>
      <c r="M47" s="13"/>
      <c r="N47" s="11"/>
      <c r="O47" s="90">
        <f t="shared" si="0"/>
        <v>9</v>
      </c>
      <c r="P47" s="90">
        <f t="shared" si="1"/>
        <v>30</v>
      </c>
    </row>
    <row r="48" spans="1:16" x14ac:dyDescent="0.3">
      <c r="A48" s="25" t="s">
        <v>75</v>
      </c>
      <c r="B48" s="34" t="s">
        <v>76</v>
      </c>
      <c r="C48" s="36" t="s">
        <v>106</v>
      </c>
      <c r="D48" s="41" t="s">
        <v>108</v>
      </c>
      <c r="E48" s="49">
        <v>0</v>
      </c>
      <c r="F48" s="60">
        <v>0</v>
      </c>
      <c r="G48" s="60">
        <v>0</v>
      </c>
      <c r="H48" s="93">
        <v>0</v>
      </c>
      <c r="I48" s="93">
        <v>0</v>
      </c>
      <c r="J48" s="13"/>
      <c r="K48" s="13"/>
      <c r="L48" s="13"/>
      <c r="M48" s="13"/>
      <c r="N48" s="11"/>
      <c r="O48" s="90">
        <f t="shared" si="0"/>
        <v>0</v>
      </c>
      <c r="P48" s="90">
        <f t="shared" si="1"/>
        <v>63</v>
      </c>
    </row>
    <row r="49" spans="1:16" x14ac:dyDescent="0.3">
      <c r="A49" s="25" t="s">
        <v>77</v>
      </c>
      <c r="B49" s="34" t="s">
        <v>78</v>
      </c>
      <c r="C49" s="36" t="s">
        <v>106</v>
      </c>
      <c r="D49" s="41" t="s">
        <v>112</v>
      </c>
      <c r="E49" s="49">
        <v>4</v>
      </c>
      <c r="F49" s="60">
        <v>1</v>
      </c>
      <c r="G49" s="60">
        <v>5</v>
      </c>
      <c r="H49" s="93">
        <v>1</v>
      </c>
      <c r="I49" s="93">
        <v>4</v>
      </c>
      <c r="J49" s="13"/>
      <c r="K49" s="13"/>
      <c r="L49" s="13"/>
      <c r="M49" s="13"/>
      <c r="N49" s="11"/>
      <c r="O49" s="90">
        <f t="shared" si="0"/>
        <v>15</v>
      </c>
      <c r="P49" s="90">
        <f t="shared" si="1"/>
        <v>4</v>
      </c>
    </row>
    <row r="50" spans="1:16" x14ac:dyDescent="0.3">
      <c r="A50" s="25" t="s">
        <v>184</v>
      </c>
      <c r="B50" s="34" t="s">
        <v>185</v>
      </c>
      <c r="C50" s="36" t="s">
        <v>106</v>
      </c>
      <c r="D50" s="41" t="s">
        <v>108</v>
      </c>
      <c r="E50" s="49">
        <v>0</v>
      </c>
      <c r="F50" s="60">
        <v>1</v>
      </c>
      <c r="G50" s="60">
        <v>3</v>
      </c>
      <c r="H50" s="93">
        <v>1</v>
      </c>
      <c r="I50" s="93">
        <v>3</v>
      </c>
      <c r="J50" s="13"/>
      <c r="K50" s="13"/>
      <c r="L50" s="13"/>
      <c r="M50" s="13"/>
      <c r="N50" s="11"/>
      <c r="O50" s="90">
        <f t="shared" si="0"/>
        <v>8</v>
      </c>
      <c r="P50" s="90">
        <f t="shared" si="1"/>
        <v>32</v>
      </c>
    </row>
    <row r="51" spans="1:16" x14ac:dyDescent="0.3">
      <c r="A51" s="25" t="s">
        <v>174</v>
      </c>
      <c r="B51" s="34" t="s">
        <v>175</v>
      </c>
      <c r="C51" s="36" t="s">
        <v>106</v>
      </c>
      <c r="D51" s="41" t="s">
        <v>108</v>
      </c>
      <c r="E51" s="49">
        <v>0</v>
      </c>
      <c r="F51" s="60">
        <v>1</v>
      </c>
      <c r="G51" s="60">
        <v>3</v>
      </c>
      <c r="H51" s="93">
        <v>0</v>
      </c>
      <c r="I51" s="93">
        <v>0</v>
      </c>
      <c r="J51" s="13"/>
      <c r="K51" s="13"/>
      <c r="L51" s="13"/>
      <c r="M51" s="13"/>
      <c r="N51" s="11"/>
      <c r="O51" s="90">
        <f t="shared" si="0"/>
        <v>4</v>
      </c>
      <c r="P51" s="90">
        <f t="shared" si="1"/>
        <v>53</v>
      </c>
    </row>
    <row r="52" spans="1:16" ht="30.6" customHeight="1" x14ac:dyDescent="0.3">
      <c r="A52" s="85" t="s">
        <v>197</v>
      </c>
      <c r="B52" s="34" t="s">
        <v>198</v>
      </c>
      <c r="C52" s="36" t="s">
        <v>106</v>
      </c>
      <c r="D52" s="38" t="s">
        <v>199</v>
      </c>
      <c r="E52" s="49">
        <v>0</v>
      </c>
      <c r="F52" s="60">
        <v>1</v>
      </c>
      <c r="G52" s="60">
        <v>5</v>
      </c>
      <c r="H52" s="93">
        <v>0</v>
      </c>
      <c r="I52" s="93">
        <v>0</v>
      </c>
      <c r="J52" s="13"/>
      <c r="K52" s="13"/>
      <c r="L52" s="13"/>
      <c r="M52" s="13"/>
      <c r="N52" s="11"/>
      <c r="O52" s="90">
        <f t="shared" si="0"/>
        <v>6</v>
      </c>
      <c r="P52" s="90">
        <f t="shared" si="1"/>
        <v>45</v>
      </c>
    </row>
    <row r="53" spans="1:16" x14ac:dyDescent="0.3">
      <c r="A53" s="25" t="s">
        <v>178</v>
      </c>
      <c r="B53" s="34" t="s">
        <v>179</v>
      </c>
      <c r="C53" s="36" t="s">
        <v>106</v>
      </c>
      <c r="D53" s="41" t="s">
        <v>113</v>
      </c>
      <c r="E53" s="49">
        <v>0</v>
      </c>
      <c r="F53" s="60">
        <v>1</v>
      </c>
      <c r="G53" s="60">
        <v>5</v>
      </c>
      <c r="H53" s="93">
        <v>1</v>
      </c>
      <c r="I53" s="93">
        <v>4</v>
      </c>
      <c r="J53" s="13"/>
      <c r="K53" s="13"/>
      <c r="L53" s="13"/>
      <c r="M53" s="13"/>
      <c r="N53" s="11"/>
      <c r="O53" s="90">
        <f t="shared" si="0"/>
        <v>11</v>
      </c>
      <c r="P53" s="90">
        <f t="shared" si="1"/>
        <v>20</v>
      </c>
    </row>
    <row r="54" spans="1:16" x14ac:dyDescent="0.3">
      <c r="A54" s="28" t="s">
        <v>79</v>
      </c>
      <c r="B54" s="34" t="s">
        <v>80</v>
      </c>
      <c r="C54" s="36" t="s">
        <v>106</v>
      </c>
      <c r="D54" s="41" t="s">
        <v>114</v>
      </c>
      <c r="E54" s="49">
        <v>4</v>
      </c>
      <c r="F54" s="60">
        <v>1</v>
      </c>
      <c r="G54" s="60">
        <v>5</v>
      </c>
      <c r="H54" s="93">
        <v>1</v>
      </c>
      <c r="I54" s="93">
        <v>3</v>
      </c>
      <c r="J54" s="13"/>
      <c r="K54" s="13"/>
      <c r="L54" s="13"/>
      <c r="M54" s="13"/>
      <c r="N54" s="11"/>
      <c r="O54" s="90">
        <f t="shared" si="0"/>
        <v>14</v>
      </c>
      <c r="P54" s="90">
        <f t="shared" si="1"/>
        <v>11</v>
      </c>
    </row>
    <row r="55" spans="1:16" x14ac:dyDescent="0.3">
      <c r="A55" s="25" t="s">
        <v>81</v>
      </c>
      <c r="B55" s="34" t="s">
        <v>82</v>
      </c>
      <c r="C55" s="36" t="s">
        <v>106</v>
      </c>
      <c r="D55" s="41" t="s">
        <v>112</v>
      </c>
      <c r="E55" s="49">
        <v>0</v>
      </c>
      <c r="F55" s="60">
        <v>0</v>
      </c>
      <c r="G55" s="60">
        <v>0</v>
      </c>
      <c r="H55" s="93">
        <v>1</v>
      </c>
      <c r="I55" s="93">
        <v>5</v>
      </c>
      <c r="J55" s="13"/>
      <c r="K55" s="13"/>
      <c r="L55" s="13"/>
      <c r="M55" s="13"/>
      <c r="N55" s="11"/>
      <c r="O55" s="90">
        <f t="shared" si="0"/>
        <v>6</v>
      </c>
      <c r="P55" s="90">
        <f t="shared" si="1"/>
        <v>45</v>
      </c>
    </row>
    <row r="56" spans="1:16" ht="28.8" x14ac:dyDescent="0.3">
      <c r="A56" s="85" t="s">
        <v>195</v>
      </c>
      <c r="B56" s="34" t="s">
        <v>196</v>
      </c>
      <c r="C56" s="36" t="s">
        <v>106</v>
      </c>
      <c r="D56" s="38" t="s">
        <v>113</v>
      </c>
      <c r="E56" s="49">
        <v>0</v>
      </c>
      <c r="F56" s="60">
        <v>1</v>
      </c>
      <c r="G56" s="60">
        <v>2</v>
      </c>
      <c r="H56" s="93">
        <v>0</v>
      </c>
      <c r="I56" s="93">
        <v>0</v>
      </c>
      <c r="J56" s="13"/>
      <c r="K56" s="13"/>
      <c r="L56" s="13"/>
      <c r="M56" s="13"/>
      <c r="N56" s="11"/>
      <c r="O56" s="90">
        <f t="shared" si="0"/>
        <v>3</v>
      </c>
      <c r="P56" s="90">
        <f t="shared" si="1"/>
        <v>60</v>
      </c>
    </row>
    <row r="57" spans="1:16" x14ac:dyDescent="0.3">
      <c r="A57" s="25" t="s">
        <v>83</v>
      </c>
      <c r="B57" s="34" t="s">
        <v>84</v>
      </c>
      <c r="C57" s="36" t="s">
        <v>106</v>
      </c>
      <c r="D57" s="41" t="s">
        <v>108</v>
      </c>
      <c r="E57" s="49">
        <v>4</v>
      </c>
      <c r="F57" s="60">
        <v>1</v>
      </c>
      <c r="G57" s="60">
        <v>4</v>
      </c>
      <c r="H57" s="93">
        <v>1</v>
      </c>
      <c r="I57" s="93">
        <v>5</v>
      </c>
      <c r="J57" s="13"/>
      <c r="K57" s="13"/>
      <c r="L57" s="13"/>
      <c r="M57" s="13"/>
      <c r="N57" s="11"/>
      <c r="O57" s="90">
        <f t="shared" si="0"/>
        <v>15</v>
      </c>
      <c r="P57" s="90">
        <f t="shared" si="1"/>
        <v>4</v>
      </c>
    </row>
    <row r="58" spans="1:16" x14ac:dyDescent="0.3">
      <c r="A58" s="25" t="s">
        <v>85</v>
      </c>
      <c r="B58" s="33" t="s">
        <v>86</v>
      </c>
      <c r="C58" s="36" t="s">
        <v>106</v>
      </c>
      <c r="D58" s="40" t="s">
        <v>112</v>
      </c>
      <c r="E58" s="50">
        <v>4</v>
      </c>
      <c r="F58" s="76">
        <v>1</v>
      </c>
      <c r="G58" s="76">
        <v>2</v>
      </c>
      <c r="H58" s="94">
        <v>0</v>
      </c>
      <c r="I58" s="94">
        <v>0</v>
      </c>
      <c r="J58" s="11"/>
      <c r="K58" s="11"/>
      <c r="L58" s="11"/>
      <c r="M58" s="11"/>
      <c r="N58" s="11"/>
      <c r="O58" s="90">
        <f t="shared" si="0"/>
        <v>7</v>
      </c>
      <c r="P58" s="90">
        <f t="shared" si="1"/>
        <v>44</v>
      </c>
    </row>
    <row r="59" spans="1:16" x14ac:dyDescent="0.3">
      <c r="A59" s="25" t="s">
        <v>164</v>
      </c>
      <c r="B59" s="33" t="s">
        <v>165</v>
      </c>
      <c r="C59" s="36" t="s">
        <v>106</v>
      </c>
      <c r="D59" s="40" t="s">
        <v>113</v>
      </c>
      <c r="E59" s="50">
        <v>0</v>
      </c>
      <c r="F59" s="76">
        <v>1</v>
      </c>
      <c r="G59" s="76">
        <v>4</v>
      </c>
      <c r="H59" s="94">
        <v>1</v>
      </c>
      <c r="I59" s="94">
        <v>4</v>
      </c>
      <c r="J59" s="11"/>
      <c r="K59" s="11"/>
      <c r="L59" s="11"/>
      <c r="M59" s="11"/>
      <c r="N59" s="11"/>
      <c r="O59" s="90">
        <f t="shared" si="0"/>
        <v>10</v>
      </c>
      <c r="P59" s="90">
        <f t="shared" si="1"/>
        <v>25</v>
      </c>
    </row>
    <row r="60" spans="1:16" x14ac:dyDescent="0.3">
      <c r="A60" s="25" t="s">
        <v>87</v>
      </c>
      <c r="B60" s="33" t="s">
        <v>88</v>
      </c>
      <c r="C60" s="36" t="s">
        <v>106</v>
      </c>
      <c r="D60" s="40" t="s">
        <v>108</v>
      </c>
      <c r="E60" s="50">
        <v>0</v>
      </c>
      <c r="F60" s="76">
        <v>1</v>
      </c>
      <c r="G60" s="76">
        <v>5</v>
      </c>
      <c r="H60" s="94">
        <v>0</v>
      </c>
      <c r="I60" s="94">
        <v>0</v>
      </c>
      <c r="J60" s="11"/>
      <c r="K60" s="11"/>
      <c r="L60" s="11"/>
      <c r="M60" s="11"/>
      <c r="N60" s="11"/>
      <c r="O60" s="90">
        <f t="shared" si="0"/>
        <v>6</v>
      </c>
      <c r="P60" s="90">
        <f t="shared" si="1"/>
        <v>45</v>
      </c>
    </row>
    <row r="61" spans="1:16" x14ac:dyDescent="0.3">
      <c r="A61" s="25" t="s">
        <v>194</v>
      </c>
      <c r="B61" s="33" t="s">
        <v>90</v>
      </c>
      <c r="C61" s="36" t="s">
        <v>106</v>
      </c>
      <c r="D61" s="40" t="s">
        <v>108</v>
      </c>
      <c r="E61" s="50">
        <v>0</v>
      </c>
      <c r="F61" s="76">
        <v>1</v>
      </c>
      <c r="G61" s="76">
        <v>5</v>
      </c>
      <c r="H61" s="94">
        <v>1</v>
      </c>
      <c r="I61" s="94">
        <v>4</v>
      </c>
      <c r="J61" s="11"/>
      <c r="K61" s="11"/>
      <c r="L61" s="11"/>
      <c r="M61" s="11"/>
      <c r="N61" s="11"/>
      <c r="O61" s="90">
        <f t="shared" si="0"/>
        <v>11</v>
      </c>
      <c r="P61" s="90">
        <f t="shared" si="1"/>
        <v>20</v>
      </c>
    </row>
    <row r="62" spans="1:16" x14ac:dyDescent="0.3">
      <c r="A62" s="25" t="s">
        <v>89</v>
      </c>
      <c r="B62" s="33" t="s">
        <v>90</v>
      </c>
      <c r="C62" s="36" t="s">
        <v>106</v>
      </c>
      <c r="D62" s="40" t="s">
        <v>109</v>
      </c>
      <c r="E62" s="50">
        <v>0</v>
      </c>
      <c r="F62" s="76">
        <v>1</v>
      </c>
      <c r="G62" s="76">
        <v>5</v>
      </c>
      <c r="H62" s="94">
        <v>1</v>
      </c>
      <c r="I62" s="94">
        <v>5</v>
      </c>
      <c r="J62" s="11"/>
      <c r="K62" s="11"/>
      <c r="L62" s="11"/>
      <c r="M62" s="11"/>
      <c r="N62" s="11"/>
      <c r="O62" s="90">
        <f t="shared" si="0"/>
        <v>12</v>
      </c>
      <c r="P62" s="90">
        <f t="shared" si="1"/>
        <v>15</v>
      </c>
    </row>
    <row r="63" spans="1:16" ht="28.8" x14ac:dyDescent="0.3">
      <c r="A63" s="85" t="s">
        <v>186</v>
      </c>
      <c r="B63" s="33" t="s">
        <v>36</v>
      </c>
      <c r="C63" s="36" t="s">
        <v>106</v>
      </c>
      <c r="D63" s="39" t="s">
        <v>150</v>
      </c>
      <c r="E63" s="50">
        <v>0</v>
      </c>
      <c r="F63" s="76">
        <v>1</v>
      </c>
      <c r="G63" s="76">
        <v>4</v>
      </c>
      <c r="H63" s="94">
        <v>1</v>
      </c>
      <c r="I63" s="94">
        <v>2</v>
      </c>
      <c r="J63" s="11"/>
      <c r="K63" s="11"/>
      <c r="L63" s="11"/>
      <c r="M63" s="11"/>
      <c r="N63" s="11"/>
      <c r="O63" s="90">
        <f t="shared" si="0"/>
        <v>8</v>
      </c>
      <c r="P63" s="90">
        <f t="shared" si="1"/>
        <v>32</v>
      </c>
    </row>
    <row r="64" spans="1:16" x14ac:dyDescent="0.3">
      <c r="A64" s="25" t="s">
        <v>91</v>
      </c>
      <c r="B64" s="34" t="s">
        <v>92</v>
      </c>
      <c r="C64" s="36" t="s">
        <v>106</v>
      </c>
      <c r="D64" s="41" t="s">
        <v>112</v>
      </c>
      <c r="E64" s="50">
        <v>0</v>
      </c>
      <c r="F64" s="60">
        <v>1</v>
      </c>
      <c r="G64" s="60">
        <v>4</v>
      </c>
      <c r="H64" s="93">
        <v>1</v>
      </c>
      <c r="I64" s="93">
        <v>5</v>
      </c>
      <c r="J64" s="13"/>
      <c r="K64" s="13"/>
      <c r="L64" s="13"/>
      <c r="M64" s="13"/>
      <c r="N64" s="11"/>
      <c r="O64" s="90">
        <f t="shared" si="0"/>
        <v>11</v>
      </c>
      <c r="P64" s="90">
        <f t="shared" si="1"/>
        <v>20</v>
      </c>
    </row>
    <row r="65" spans="1:16" x14ac:dyDescent="0.3">
      <c r="A65" s="25" t="s">
        <v>93</v>
      </c>
      <c r="B65" s="34" t="s">
        <v>94</v>
      </c>
      <c r="C65" s="36" t="s">
        <v>106</v>
      </c>
      <c r="D65" s="41" t="s">
        <v>112</v>
      </c>
      <c r="E65" s="50">
        <v>0</v>
      </c>
      <c r="F65" s="60">
        <v>0</v>
      </c>
      <c r="G65" s="60">
        <v>0</v>
      </c>
      <c r="H65" s="93">
        <v>0</v>
      </c>
      <c r="I65" s="93">
        <v>0</v>
      </c>
      <c r="J65" s="13"/>
      <c r="K65" s="13"/>
      <c r="L65" s="13"/>
      <c r="M65" s="13"/>
      <c r="N65" s="11"/>
      <c r="O65" s="90">
        <f t="shared" si="0"/>
        <v>0</v>
      </c>
      <c r="P65" s="90">
        <f t="shared" si="1"/>
        <v>63</v>
      </c>
    </row>
    <row r="66" spans="1:16" x14ac:dyDescent="0.3">
      <c r="A66" s="25" t="s">
        <v>95</v>
      </c>
      <c r="B66" s="34" t="s">
        <v>82</v>
      </c>
      <c r="C66" s="36" t="s">
        <v>106</v>
      </c>
      <c r="D66" s="41" t="s">
        <v>114</v>
      </c>
      <c r="E66" s="49">
        <v>4</v>
      </c>
      <c r="F66" s="60">
        <v>1</v>
      </c>
      <c r="G66" s="60">
        <v>2</v>
      </c>
      <c r="H66" s="93">
        <v>1</v>
      </c>
      <c r="I66" s="93">
        <v>3</v>
      </c>
      <c r="J66" s="13"/>
      <c r="K66" s="13"/>
      <c r="L66" s="13"/>
      <c r="M66" s="13"/>
      <c r="N66" s="11"/>
      <c r="O66" s="90">
        <f t="shared" si="0"/>
        <v>11</v>
      </c>
      <c r="P66" s="90">
        <f t="shared" si="1"/>
        <v>20</v>
      </c>
    </row>
    <row r="67" spans="1:16" x14ac:dyDescent="0.3">
      <c r="A67" s="25" t="s">
        <v>200</v>
      </c>
      <c r="B67" s="34" t="s">
        <v>167</v>
      </c>
      <c r="C67" s="36" t="s">
        <v>106</v>
      </c>
      <c r="D67" s="41" t="s">
        <v>110</v>
      </c>
      <c r="E67" s="49">
        <v>0</v>
      </c>
      <c r="F67" s="60">
        <v>1</v>
      </c>
      <c r="G67" s="60">
        <v>4</v>
      </c>
      <c r="H67" s="93">
        <v>1</v>
      </c>
      <c r="I67" s="93">
        <v>4</v>
      </c>
      <c r="J67" s="13"/>
      <c r="K67" s="13"/>
      <c r="L67" s="13"/>
      <c r="M67" s="13"/>
      <c r="N67" s="11"/>
      <c r="O67" s="90">
        <f t="shared" si="0"/>
        <v>10</v>
      </c>
      <c r="P67" s="90">
        <f t="shared" si="1"/>
        <v>25</v>
      </c>
    </row>
    <row r="68" spans="1:16" x14ac:dyDescent="0.3">
      <c r="A68" s="25" t="s">
        <v>96</v>
      </c>
      <c r="B68" s="34" t="s">
        <v>97</v>
      </c>
      <c r="C68" s="36" t="s">
        <v>106</v>
      </c>
      <c r="D68" s="41" t="s">
        <v>112</v>
      </c>
      <c r="E68" s="49">
        <v>0</v>
      </c>
      <c r="F68" s="60">
        <v>1</v>
      </c>
      <c r="G68" s="60">
        <v>3</v>
      </c>
      <c r="H68" s="93">
        <v>0</v>
      </c>
      <c r="I68" s="93">
        <v>0</v>
      </c>
      <c r="J68" s="13"/>
      <c r="K68" s="13"/>
      <c r="L68" s="13"/>
      <c r="M68" s="13"/>
      <c r="N68" s="11"/>
      <c r="O68" s="90">
        <f t="shared" si="0"/>
        <v>4</v>
      </c>
      <c r="P68" s="90">
        <f t="shared" si="1"/>
        <v>53</v>
      </c>
    </row>
    <row r="69" spans="1:16" x14ac:dyDescent="0.3">
      <c r="A69" s="25" t="s">
        <v>98</v>
      </c>
      <c r="B69" s="34" t="s">
        <v>99</v>
      </c>
      <c r="C69" s="36" t="s">
        <v>106</v>
      </c>
      <c r="D69" s="41" t="s">
        <v>108</v>
      </c>
      <c r="E69" s="49">
        <v>4</v>
      </c>
      <c r="F69" s="60">
        <v>0</v>
      </c>
      <c r="G69" s="60">
        <v>0</v>
      </c>
      <c r="H69" s="93">
        <v>0</v>
      </c>
      <c r="I69" s="93">
        <v>0</v>
      </c>
      <c r="J69" s="13"/>
      <c r="K69" s="13"/>
      <c r="L69" s="13"/>
      <c r="M69" s="13"/>
      <c r="N69" s="11"/>
      <c r="O69" s="90">
        <f t="shared" ref="O69:O74" si="2">SUM(E69:N69)</f>
        <v>4</v>
      </c>
      <c r="P69" s="90">
        <f t="shared" ref="P69:P74" si="3">RANK(O69,$O$4:$O$74)</f>
        <v>53</v>
      </c>
    </row>
    <row r="70" spans="1:16" x14ac:dyDescent="0.3">
      <c r="A70" s="25" t="s">
        <v>172</v>
      </c>
      <c r="B70" s="34" t="s">
        <v>173</v>
      </c>
      <c r="C70" s="36" t="s">
        <v>106</v>
      </c>
      <c r="D70" s="41" t="s">
        <v>168</v>
      </c>
      <c r="E70" s="49">
        <v>0</v>
      </c>
      <c r="F70" s="60">
        <v>1</v>
      </c>
      <c r="G70" s="60">
        <v>4</v>
      </c>
      <c r="H70" s="93">
        <v>1</v>
      </c>
      <c r="I70" s="93">
        <v>4</v>
      </c>
      <c r="J70" s="13"/>
      <c r="K70" s="13"/>
      <c r="L70" s="13"/>
      <c r="M70" s="13"/>
      <c r="N70" s="11"/>
      <c r="O70" s="90">
        <f t="shared" si="2"/>
        <v>10</v>
      </c>
      <c r="P70" s="90">
        <f t="shared" si="3"/>
        <v>25</v>
      </c>
    </row>
    <row r="71" spans="1:16" x14ac:dyDescent="0.3">
      <c r="A71" s="25" t="s">
        <v>100</v>
      </c>
      <c r="B71" s="34" t="s">
        <v>101</v>
      </c>
      <c r="C71" s="36" t="s">
        <v>106</v>
      </c>
      <c r="D71" s="41" t="s">
        <v>113</v>
      </c>
      <c r="E71" s="49">
        <v>4</v>
      </c>
      <c r="F71" s="60">
        <v>1</v>
      </c>
      <c r="G71" s="60">
        <v>5</v>
      </c>
      <c r="H71" s="93">
        <v>1</v>
      </c>
      <c r="I71" s="93">
        <v>4</v>
      </c>
      <c r="J71" s="13"/>
      <c r="K71" s="13"/>
      <c r="L71" s="13"/>
      <c r="M71" s="13"/>
      <c r="N71" s="11"/>
      <c r="O71" s="90">
        <f t="shared" si="2"/>
        <v>15</v>
      </c>
      <c r="P71" s="90">
        <f t="shared" si="3"/>
        <v>4</v>
      </c>
    </row>
    <row r="72" spans="1:16" x14ac:dyDescent="0.3">
      <c r="A72" s="25" t="s">
        <v>102</v>
      </c>
      <c r="B72" s="34" t="s">
        <v>103</v>
      </c>
      <c r="C72" s="36" t="s">
        <v>106</v>
      </c>
      <c r="D72" s="41" t="s">
        <v>112</v>
      </c>
      <c r="E72" s="49">
        <v>0</v>
      </c>
      <c r="F72" s="60">
        <v>1</v>
      </c>
      <c r="G72" s="60">
        <v>5</v>
      </c>
      <c r="H72" s="93">
        <v>1</v>
      </c>
      <c r="I72" s="93">
        <v>5</v>
      </c>
      <c r="J72" s="13"/>
      <c r="K72" s="13"/>
      <c r="L72" s="13"/>
      <c r="M72" s="13"/>
      <c r="N72" s="11"/>
      <c r="O72" s="90">
        <f t="shared" si="2"/>
        <v>12</v>
      </c>
      <c r="P72" s="90">
        <f t="shared" si="3"/>
        <v>15</v>
      </c>
    </row>
    <row r="73" spans="1:16" x14ac:dyDescent="0.3">
      <c r="A73" s="25" t="s">
        <v>180</v>
      </c>
      <c r="B73" s="34" t="s">
        <v>181</v>
      </c>
      <c r="C73" s="36" t="s">
        <v>106</v>
      </c>
      <c r="D73" s="41" t="s">
        <v>168</v>
      </c>
      <c r="E73" s="49">
        <v>0</v>
      </c>
      <c r="F73" s="60">
        <v>1</v>
      </c>
      <c r="G73" s="60">
        <v>3</v>
      </c>
      <c r="H73" s="93">
        <v>1</v>
      </c>
      <c r="I73" s="93">
        <v>3</v>
      </c>
      <c r="J73" s="13"/>
      <c r="K73" s="13"/>
      <c r="L73" s="13"/>
      <c r="M73" s="13"/>
      <c r="N73" s="11"/>
      <c r="O73" s="90">
        <f t="shared" si="2"/>
        <v>8</v>
      </c>
      <c r="P73" s="90">
        <f t="shared" si="3"/>
        <v>32</v>
      </c>
    </row>
    <row r="74" spans="1:16" x14ac:dyDescent="0.3">
      <c r="A74" s="25" t="s">
        <v>105</v>
      </c>
      <c r="B74" s="34" t="s">
        <v>104</v>
      </c>
      <c r="C74" s="119" t="s">
        <v>106</v>
      </c>
      <c r="D74" s="41" t="s">
        <v>108</v>
      </c>
      <c r="E74" s="49">
        <v>4</v>
      </c>
      <c r="F74" s="60">
        <v>1</v>
      </c>
      <c r="G74" s="60">
        <v>4</v>
      </c>
      <c r="H74" s="93">
        <v>1</v>
      </c>
      <c r="I74" s="93">
        <v>4</v>
      </c>
      <c r="J74" s="13"/>
      <c r="K74" s="13"/>
      <c r="L74" s="13"/>
      <c r="M74" s="13"/>
      <c r="N74" s="11"/>
      <c r="O74" s="90">
        <f t="shared" si="2"/>
        <v>14</v>
      </c>
      <c r="P74" s="90">
        <f t="shared" si="3"/>
        <v>11</v>
      </c>
    </row>
    <row r="77" spans="1:16" x14ac:dyDescent="0.3">
      <c r="E77">
        <f>SUM(E4:E76)</f>
        <v>108</v>
      </c>
      <c r="F77">
        <f>SUM(F4:F76)</f>
        <v>49</v>
      </c>
      <c r="H77">
        <f>SUM(H4:H76)</f>
        <v>47</v>
      </c>
    </row>
  </sheetData>
  <mergeCells count="14">
    <mergeCell ref="A1:A3"/>
    <mergeCell ref="B1:B3"/>
    <mergeCell ref="C1:C3"/>
    <mergeCell ref="D1:D3"/>
    <mergeCell ref="F1:G1"/>
    <mergeCell ref="O1:O3"/>
    <mergeCell ref="P1:P3"/>
    <mergeCell ref="M2:N2"/>
    <mergeCell ref="K1:L1"/>
    <mergeCell ref="F2:G2"/>
    <mergeCell ref="H2:I2"/>
    <mergeCell ref="K2:L2"/>
    <mergeCell ref="M1:N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F1AA-5F57-48E0-97D7-DC84D7DF733D}">
  <dimension ref="A1:P34"/>
  <sheetViews>
    <sheetView topLeftCell="A9" workbookViewId="0">
      <selection activeCell="Q22" sqref="Q22"/>
    </sheetView>
  </sheetViews>
  <sheetFormatPr baseColWidth="10" defaultRowHeight="14.4" x14ac:dyDescent="0.3"/>
  <cols>
    <col min="1" max="1" width="15.88671875" bestFit="1" customWidth="1"/>
    <col min="2" max="2" width="11.5546875" style="35"/>
    <col min="4" max="4" width="13.6640625" customWidth="1"/>
    <col min="5" max="5" width="13" style="59" bestFit="1" customWidth="1"/>
    <col min="6" max="7" width="11.6640625" style="59" bestFit="1" customWidth="1"/>
  </cols>
  <sheetData>
    <row r="1" spans="1:16" ht="36" x14ac:dyDescent="0.3">
      <c r="A1" s="107" t="s">
        <v>0</v>
      </c>
      <c r="B1" s="117" t="s">
        <v>1</v>
      </c>
      <c r="C1" s="107" t="s">
        <v>2</v>
      </c>
      <c r="D1" s="109" t="s">
        <v>3</v>
      </c>
      <c r="E1" s="1" t="s">
        <v>4</v>
      </c>
      <c r="F1" s="102" t="s">
        <v>5</v>
      </c>
      <c r="G1" s="115"/>
      <c r="H1" s="106" t="s">
        <v>5</v>
      </c>
      <c r="I1" s="106"/>
      <c r="J1" s="2" t="s">
        <v>6</v>
      </c>
      <c r="K1" s="102" t="s">
        <v>5</v>
      </c>
      <c r="L1" s="116"/>
      <c r="M1" s="106" t="s">
        <v>7</v>
      </c>
      <c r="N1" s="106"/>
      <c r="O1" s="111" t="s">
        <v>8</v>
      </c>
      <c r="P1" s="113" t="s">
        <v>9</v>
      </c>
    </row>
    <row r="2" spans="1:16" x14ac:dyDescent="0.3">
      <c r="A2" s="107"/>
      <c r="B2" s="117"/>
      <c r="C2" s="107"/>
      <c r="D2" s="109"/>
      <c r="E2" s="3">
        <v>45200</v>
      </c>
      <c r="F2" s="104">
        <v>45214</v>
      </c>
      <c r="G2" s="115"/>
      <c r="H2" s="105">
        <v>45249</v>
      </c>
      <c r="I2" s="105"/>
      <c r="J2" s="4">
        <v>45255</v>
      </c>
      <c r="K2" s="104">
        <v>45305</v>
      </c>
      <c r="L2" s="116"/>
      <c r="M2" s="101">
        <v>45354</v>
      </c>
      <c r="N2" s="101"/>
      <c r="O2" s="111"/>
      <c r="P2" s="113"/>
    </row>
    <row r="3" spans="1:16" x14ac:dyDescent="0.3">
      <c r="A3" s="108"/>
      <c r="B3" s="118"/>
      <c r="C3" s="108"/>
      <c r="D3" s="110"/>
      <c r="E3" s="5" t="s">
        <v>10</v>
      </c>
      <c r="F3" s="6" t="s">
        <v>11</v>
      </c>
      <c r="G3" s="6" t="s">
        <v>12</v>
      </c>
      <c r="H3" s="6" t="s">
        <v>11</v>
      </c>
      <c r="I3" s="6" t="s">
        <v>12</v>
      </c>
      <c r="J3" s="7" t="s">
        <v>10</v>
      </c>
      <c r="K3" s="6" t="s">
        <v>11</v>
      </c>
      <c r="L3" s="6" t="s">
        <v>12</v>
      </c>
      <c r="M3" s="8" t="s">
        <v>11</v>
      </c>
      <c r="N3" s="6" t="s">
        <v>12</v>
      </c>
      <c r="O3" s="112"/>
      <c r="P3" s="114"/>
    </row>
    <row r="4" spans="1:16" s="58" customFormat="1" ht="28.8" x14ac:dyDescent="0.3">
      <c r="A4" s="45" t="s">
        <v>131</v>
      </c>
      <c r="B4" s="45" t="s">
        <v>132</v>
      </c>
      <c r="C4" s="51" t="s">
        <v>133</v>
      </c>
      <c r="D4" s="55" t="s">
        <v>115</v>
      </c>
      <c r="E4" s="46">
        <v>4</v>
      </c>
      <c r="F4" s="75">
        <v>1</v>
      </c>
      <c r="G4" s="75">
        <v>4</v>
      </c>
      <c r="H4" s="14">
        <v>0</v>
      </c>
      <c r="I4" s="14">
        <v>0</v>
      </c>
      <c r="J4" s="57"/>
      <c r="K4" s="56"/>
      <c r="L4" s="56"/>
      <c r="M4" s="57"/>
      <c r="N4" s="56"/>
      <c r="O4" s="120">
        <f>SUM(E4:N4)</f>
        <v>9</v>
      </c>
      <c r="P4" s="120">
        <f>RANK(O4,$O$4:$O$28)</f>
        <v>9</v>
      </c>
    </row>
    <row r="5" spans="1:16" x14ac:dyDescent="0.3">
      <c r="A5" s="61" t="s">
        <v>134</v>
      </c>
      <c r="B5" s="45" t="s">
        <v>117</v>
      </c>
      <c r="C5" s="51" t="s">
        <v>133</v>
      </c>
      <c r="D5" s="37" t="s">
        <v>113</v>
      </c>
      <c r="E5" s="46">
        <v>0</v>
      </c>
      <c r="F5" s="75">
        <v>0</v>
      </c>
      <c r="G5" s="75">
        <v>0</v>
      </c>
      <c r="H5" s="14">
        <v>0</v>
      </c>
      <c r="I5" s="14">
        <v>0</v>
      </c>
      <c r="J5" s="15"/>
      <c r="K5" s="15"/>
      <c r="L5" s="14"/>
      <c r="M5" s="62"/>
      <c r="N5" s="63"/>
      <c r="O5" s="120">
        <f t="shared" ref="O5:O28" si="0">SUM(E5:N5)</f>
        <v>0</v>
      </c>
      <c r="P5" s="120">
        <f t="shared" ref="P5:P28" si="1">RANK(O5,$O$4:$O$28)</f>
        <v>21</v>
      </c>
    </row>
    <row r="6" spans="1:16" ht="28.8" x14ac:dyDescent="0.3">
      <c r="A6" s="61" t="s">
        <v>135</v>
      </c>
      <c r="B6" s="45" t="s">
        <v>118</v>
      </c>
      <c r="C6" s="51" t="s">
        <v>133</v>
      </c>
      <c r="D6" s="37" t="s">
        <v>116</v>
      </c>
      <c r="E6" s="46">
        <v>4</v>
      </c>
      <c r="F6" s="75">
        <v>0</v>
      </c>
      <c r="G6" s="75">
        <v>0</v>
      </c>
      <c r="H6" s="14">
        <v>1</v>
      </c>
      <c r="I6" s="14">
        <v>5</v>
      </c>
      <c r="J6" s="15"/>
      <c r="K6" s="15"/>
      <c r="L6" s="14"/>
      <c r="M6" s="64"/>
      <c r="N6" s="63"/>
      <c r="O6" s="120">
        <f t="shared" si="0"/>
        <v>10</v>
      </c>
      <c r="P6" s="120">
        <f t="shared" si="1"/>
        <v>7</v>
      </c>
    </row>
    <row r="7" spans="1:16" x14ac:dyDescent="0.3">
      <c r="A7" s="61" t="s">
        <v>158</v>
      </c>
      <c r="B7" s="45" t="s">
        <v>159</v>
      </c>
      <c r="C7" s="51" t="s">
        <v>133</v>
      </c>
      <c r="D7" s="37" t="s">
        <v>148</v>
      </c>
      <c r="E7" s="46">
        <v>0</v>
      </c>
      <c r="F7" s="75">
        <v>1</v>
      </c>
      <c r="G7" s="75">
        <v>3</v>
      </c>
      <c r="H7" s="14">
        <v>0</v>
      </c>
      <c r="I7" s="14">
        <v>0</v>
      </c>
      <c r="J7" s="15"/>
      <c r="K7" s="15"/>
      <c r="L7" s="14"/>
      <c r="M7" s="64"/>
      <c r="N7" s="63"/>
      <c r="O7" s="120">
        <f t="shared" si="0"/>
        <v>4</v>
      </c>
      <c r="P7" s="120">
        <f t="shared" si="1"/>
        <v>16</v>
      </c>
    </row>
    <row r="8" spans="1:16" x14ac:dyDescent="0.3">
      <c r="A8" s="61" t="s">
        <v>136</v>
      </c>
      <c r="B8" s="81" t="s">
        <v>119</v>
      </c>
      <c r="C8" s="51" t="s">
        <v>133</v>
      </c>
      <c r="D8" s="37" t="s">
        <v>108</v>
      </c>
      <c r="E8" s="47">
        <v>0</v>
      </c>
      <c r="F8" s="77">
        <v>1</v>
      </c>
      <c r="G8" s="77">
        <v>5</v>
      </c>
      <c r="H8" s="9">
        <v>0</v>
      </c>
      <c r="I8" s="9">
        <v>0</v>
      </c>
      <c r="J8" s="15"/>
      <c r="K8" s="10"/>
      <c r="L8" s="9"/>
      <c r="M8" s="63"/>
      <c r="N8" s="63"/>
      <c r="O8" s="120">
        <f t="shared" si="0"/>
        <v>6</v>
      </c>
      <c r="P8" s="120">
        <f t="shared" si="1"/>
        <v>13</v>
      </c>
    </row>
    <row r="9" spans="1:16" ht="28.8" x14ac:dyDescent="0.3">
      <c r="A9" s="61" t="s">
        <v>160</v>
      </c>
      <c r="B9" s="82" t="s">
        <v>161</v>
      </c>
      <c r="C9" s="51" t="s">
        <v>133</v>
      </c>
      <c r="D9" s="37" t="s">
        <v>115</v>
      </c>
      <c r="E9" s="48">
        <v>0</v>
      </c>
      <c r="F9" s="78">
        <v>1</v>
      </c>
      <c r="G9" s="78">
        <v>4</v>
      </c>
      <c r="H9" s="18">
        <v>1</v>
      </c>
      <c r="I9" s="18">
        <v>4</v>
      </c>
      <c r="J9" s="15"/>
      <c r="K9" s="19"/>
      <c r="L9" s="18"/>
      <c r="M9" s="65"/>
      <c r="N9" s="63"/>
      <c r="O9" s="120">
        <f t="shared" si="0"/>
        <v>10</v>
      </c>
      <c r="P9" s="120">
        <f t="shared" si="1"/>
        <v>7</v>
      </c>
    </row>
    <row r="10" spans="1:16" x14ac:dyDescent="0.3">
      <c r="A10" s="61" t="s">
        <v>137</v>
      </c>
      <c r="B10" s="82" t="s">
        <v>120</v>
      </c>
      <c r="C10" s="51" t="s">
        <v>133</v>
      </c>
      <c r="D10" s="37" t="s">
        <v>148</v>
      </c>
      <c r="E10" s="48">
        <v>0</v>
      </c>
      <c r="F10" s="78">
        <v>0</v>
      </c>
      <c r="G10" s="78">
        <v>0</v>
      </c>
      <c r="H10" s="18">
        <v>0</v>
      </c>
      <c r="I10" s="18">
        <v>0</v>
      </c>
      <c r="J10" s="10"/>
      <c r="K10" s="19"/>
      <c r="L10" s="18"/>
      <c r="M10" s="65"/>
      <c r="N10" s="63"/>
      <c r="O10" s="120">
        <f t="shared" si="0"/>
        <v>0</v>
      </c>
      <c r="P10" s="120">
        <f t="shared" si="1"/>
        <v>21</v>
      </c>
    </row>
    <row r="11" spans="1:16" x14ac:dyDescent="0.3">
      <c r="A11" s="61" t="s">
        <v>138</v>
      </c>
      <c r="B11" s="83" t="s">
        <v>121</v>
      </c>
      <c r="C11" s="51" t="s">
        <v>133</v>
      </c>
      <c r="D11" s="37" t="s">
        <v>148</v>
      </c>
      <c r="E11" s="52">
        <v>4</v>
      </c>
      <c r="F11" s="79">
        <v>0</v>
      </c>
      <c r="G11" s="79">
        <v>0</v>
      </c>
      <c r="H11" s="18">
        <v>0</v>
      </c>
      <c r="I11" s="18">
        <v>0</v>
      </c>
      <c r="J11" s="67"/>
      <c r="K11" s="66"/>
      <c r="L11" s="66"/>
      <c r="M11" s="68"/>
      <c r="N11" s="63"/>
      <c r="O11" s="120">
        <f t="shared" si="0"/>
        <v>4</v>
      </c>
      <c r="P11" s="120">
        <f t="shared" si="1"/>
        <v>16</v>
      </c>
    </row>
    <row r="12" spans="1:16" x14ac:dyDescent="0.3">
      <c r="A12" s="61" t="s">
        <v>139</v>
      </c>
      <c r="B12" s="83" t="s">
        <v>122</v>
      </c>
      <c r="C12" s="51" t="s">
        <v>133</v>
      </c>
      <c r="D12" s="69" t="s">
        <v>108</v>
      </c>
      <c r="E12" s="52">
        <v>0</v>
      </c>
      <c r="F12" s="79">
        <v>1</v>
      </c>
      <c r="G12" s="79">
        <v>3</v>
      </c>
      <c r="H12" s="18">
        <v>0</v>
      </c>
      <c r="I12" s="18">
        <v>0</v>
      </c>
      <c r="J12" s="66"/>
      <c r="K12" s="66"/>
      <c r="L12" s="66"/>
      <c r="M12" s="68"/>
      <c r="N12" s="63"/>
      <c r="O12" s="120">
        <f t="shared" si="0"/>
        <v>4</v>
      </c>
      <c r="P12" s="120">
        <f t="shared" si="1"/>
        <v>16</v>
      </c>
    </row>
    <row r="13" spans="1:16" ht="28.8" x14ac:dyDescent="0.3">
      <c r="A13" s="91" t="s">
        <v>205</v>
      </c>
      <c r="B13" s="92" t="s">
        <v>206</v>
      </c>
      <c r="C13" s="36" t="s">
        <v>133</v>
      </c>
      <c r="D13" s="69" t="s">
        <v>150</v>
      </c>
      <c r="E13" s="52">
        <v>0</v>
      </c>
      <c r="F13" s="79">
        <v>0</v>
      </c>
      <c r="G13" s="79">
        <v>0</v>
      </c>
      <c r="H13" s="66">
        <v>1</v>
      </c>
      <c r="I13" s="66">
        <v>4</v>
      </c>
      <c r="J13" s="66"/>
      <c r="K13" s="66"/>
      <c r="L13" s="66"/>
      <c r="M13" s="68"/>
      <c r="N13" s="63"/>
      <c r="O13" s="120">
        <f t="shared" si="0"/>
        <v>5</v>
      </c>
      <c r="P13" s="120">
        <f t="shared" si="1"/>
        <v>15</v>
      </c>
    </row>
    <row r="14" spans="1:16" x14ac:dyDescent="0.3">
      <c r="A14" s="61" t="s">
        <v>140</v>
      </c>
      <c r="B14" s="73" t="s">
        <v>123</v>
      </c>
      <c r="C14" s="51" t="s">
        <v>133</v>
      </c>
      <c r="D14" s="70" t="s">
        <v>113</v>
      </c>
      <c r="E14" s="53">
        <v>4</v>
      </c>
      <c r="F14" s="80">
        <v>1</v>
      </c>
      <c r="G14" s="80">
        <v>5</v>
      </c>
      <c r="H14" s="63">
        <v>1</v>
      </c>
      <c r="I14" s="63">
        <v>5</v>
      </c>
      <c r="J14" s="63"/>
      <c r="K14" s="63"/>
      <c r="L14" s="63"/>
      <c r="M14" s="71"/>
      <c r="N14" s="63"/>
      <c r="O14" s="120">
        <f t="shared" si="0"/>
        <v>16</v>
      </c>
      <c r="P14" s="120">
        <f t="shared" si="1"/>
        <v>1</v>
      </c>
    </row>
    <row r="15" spans="1:16" x14ac:dyDescent="0.3">
      <c r="A15" s="61" t="s">
        <v>141</v>
      </c>
      <c r="B15" s="73" t="s">
        <v>124</v>
      </c>
      <c r="C15" s="51" t="s">
        <v>133</v>
      </c>
      <c r="D15" s="70" t="s">
        <v>111</v>
      </c>
      <c r="E15" s="53">
        <v>4</v>
      </c>
      <c r="F15" s="80">
        <v>1</v>
      </c>
      <c r="G15" s="80">
        <v>4</v>
      </c>
      <c r="H15" s="63">
        <v>1</v>
      </c>
      <c r="I15" s="63">
        <v>4</v>
      </c>
      <c r="J15" s="63"/>
      <c r="K15" s="63"/>
      <c r="L15" s="63"/>
      <c r="M15" s="71"/>
      <c r="N15" s="63"/>
      <c r="O15" s="120">
        <f t="shared" si="0"/>
        <v>14</v>
      </c>
      <c r="P15" s="120">
        <f t="shared" si="1"/>
        <v>4</v>
      </c>
    </row>
    <row r="16" spans="1:16" ht="28.8" x14ac:dyDescent="0.3">
      <c r="A16" s="61" t="s">
        <v>153</v>
      </c>
      <c r="B16" s="72" t="s">
        <v>154</v>
      </c>
      <c r="C16" s="51" t="s">
        <v>133</v>
      </c>
      <c r="D16" s="70" t="s">
        <v>116</v>
      </c>
      <c r="E16" s="53">
        <v>0</v>
      </c>
      <c r="F16" s="80">
        <v>1</v>
      </c>
      <c r="G16" s="80">
        <v>2</v>
      </c>
      <c r="H16" s="63">
        <v>0</v>
      </c>
      <c r="I16" s="63">
        <v>0</v>
      </c>
      <c r="J16" s="63"/>
      <c r="K16" s="63"/>
      <c r="L16" s="63"/>
      <c r="M16" s="71"/>
      <c r="N16" s="63"/>
      <c r="O16" s="120">
        <f t="shared" si="0"/>
        <v>3</v>
      </c>
      <c r="P16" s="120">
        <f t="shared" si="1"/>
        <v>20</v>
      </c>
    </row>
    <row r="17" spans="1:16" x14ac:dyDescent="0.3">
      <c r="A17" s="61" t="s">
        <v>142</v>
      </c>
      <c r="B17" s="73" t="s">
        <v>125</v>
      </c>
      <c r="C17" s="51" t="s">
        <v>133</v>
      </c>
      <c r="D17" s="70" t="s">
        <v>110</v>
      </c>
      <c r="E17" s="53">
        <v>0</v>
      </c>
      <c r="F17" s="80">
        <v>0</v>
      </c>
      <c r="G17" s="80">
        <v>0</v>
      </c>
      <c r="H17" s="63">
        <v>0</v>
      </c>
      <c r="I17" s="63">
        <v>0</v>
      </c>
      <c r="J17" s="63"/>
      <c r="K17" s="63"/>
      <c r="L17" s="63"/>
      <c r="M17" s="71"/>
      <c r="N17" s="63"/>
      <c r="O17" s="120">
        <f t="shared" si="0"/>
        <v>0</v>
      </c>
      <c r="P17" s="120">
        <f t="shared" si="1"/>
        <v>21</v>
      </c>
    </row>
    <row r="18" spans="1:16" x14ac:dyDescent="0.3">
      <c r="A18" s="61" t="s">
        <v>201</v>
      </c>
      <c r="B18" s="73" t="s">
        <v>202</v>
      </c>
      <c r="C18" s="51" t="s">
        <v>133</v>
      </c>
      <c r="D18" s="70" t="s">
        <v>168</v>
      </c>
      <c r="E18" s="53">
        <v>0</v>
      </c>
      <c r="F18" s="80">
        <v>0</v>
      </c>
      <c r="G18" s="80">
        <v>0</v>
      </c>
      <c r="H18" s="63">
        <v>1</v>
      </c>
      <c r="I18" s="63">
        <v>5</v>
      </c>
      <c r="J18" s="63"/>
      <c r="K18" s="63"/>
      <c r="L18" s="63"/>
      <c r="M18" s="71"/>
      <c r="N18" s="63"/>
      <c r="O18" s="120">
        <f t="shared" si="0"/>
        <v>6</v>
      </c>
      <c r="P18" s="120">
        <f t="shared" si="1"/>
        <v>13</v>
      </c>
    </row>
    <row r="19" spans="1:16" x14ac:dyDescent="0.3">
      <c r="A19" s="61" t="s">
        <v>162</v>
      </c>
      <c r="B19" s="73" t="s">
        <v>163</v>
      </c>
      <c r="C19" s="51" t="s">
        <v>133</v>
      </c>
      <c r="D19" s="70" t="s">
        <v>113</v>
      </c>
      <c r="E19" s="53">
        <v>0</v>
      </c>
      <c r="F19" s="80">
        <v>1</v>
      </c>
      <c r="G19" s="80">
        <v>2</v>
      </c>
      <c r="H19" s="63">
        <v>1</v>
      </c>
      <c r="I19" s="63">
        <v>3</v>
      </c>
      <c r="J19" s="63"/>
      <c r="K19" s="63"/>
      <c r="L19" s="63"/>
      <c r="M19" s="71"/>
      <c r="N19" s="63"/>
      <c r="O19" s="120">
        <f t="shared" si="0"/>
        <v>7</v>
      </c>
      <c r="P19" s="120">
        <f t="shared" si="1"/>
        <v>12</v>
      </c>
    </row>
    <row r="20" spans="1:16" x14ac:dyDescent="0.3">
      <c r="A20" s="61" t="s">
        <v>203</v>
      </c>
      <c r="B20" s="73" t="s">
        <v>204</v>
      </c>
      <c r="C20" s="51" t="s">
        <v>133</v>
      </c>
      <c r="D20" s="70" t="s">
        <v>168</v>
      </c>
      <c r="E20" s="53">
        <v>0</v>
      </c>
      <c r="F20" s="80">
        <v>0</v>
      </c>
      <c r="G20" s="80">
        <v>0</v>
      </c>
      <c r="H20" s="63">
        <v>1</v>
      </c>
      <c r="I20" s="63">
        <v>3</v>
      </c>
      <c r="J20" s="63"/>
      <c r="K20" s="63"/>
      <c r="L20" s="63"/>
      <c r="M20" s="71"/>
      <c r="N20" s="63"/>
      <c r="O20" s="120">
        <f t="shared" si="0"/>
        <v>4</v>
      </c>
      <c r="P20" s="120">
        <f t="shared" si="1"/>
        <v>16</v>
      </c>
    </row>
    <row r="21" spans="1:16" x14ac:dyDescent="0.3">
      <c r="A21" s="61" t="s">
        <v>143</v>
      </c>
      <c r="B21" s="73" t="s">
        <v>126</v>
      </c>
      <c r="C21" s="51" t="s">
        <v>133</v>
      </c>
      <c r="D21" s="70" t="s">
        <v>113</v>
      </c>
      <c r="E21" s="53">
        <v>4</v>
      </c>
      <c r="F21" s="80">
        <v>1</v>
      </c>
      <c r="G21" s="80">
        <v>5</v>
      </c>
      <c r="H21" s="63">
        <v>1</v>
      </c>
      <c r="I21" s="63">
        <v>5</v>
      </c>
      <c r="J21" s="63"/>
      <c r="K21" s="63"/>
      <c r="L21" s="63"/>
      <c r="M21" s="71"/>
      <c r="N21" s="63"/>
      <c r="O21" s="120">
        <f t="shared" si="0"/>
        <v>16</v>
      </c>
      <c r="P21" s="120">
        <f t="shared" si="1"/>
        <v>1</v>
      </c>
    </row>
    <row r="22" spans="1:16" x14ac:dyDescent="0.3">
      <c r="A22" s="61" t="s">
        <v>144</v>
      </c>
      <c r="B22" s="73" t="s">
        <v>127</v>
      </c>
      <c r="C22" s="51" t="s">
        <v>133</v>
      </c>
      <c r="D22" s="70" t="s">
        <v>113</v>
      </c>
      <c r="E22" s="53">
        <v>0</v>
      </c>
      <c r="F22" s="80">
        <v>0</v>
      </c>
      <c r="G22" s="80">
        <v>0</v>
      </c>
      <c r="H22" s="63">
        <v>0</v>
      </c>
      <c r="I22" s="63">
        <v>0</v>
      </c>
      <c r="J22" s="63"/>
      <c r="K22" s="63"/>
      <c r="L22" s="63"/>
      <c r="M22" s="71"/>
      <c r="N22" s="63"/>
      <c r="O22" s="120">
        <f t="shared" si="0"/>
        <v>0</v>
      </c>
      <c r="P22" s="120">
        <f t="shared" si="1"/>
        <v>21</v>
      </c>
    </row>
    <row r="23" spans="1:16" ht="28.8" x14ac:dyDescent="0.3">
      <c r="A23" s="61" t="s">
        <v>155</v>
      </c>
      <c r="B23" s="73" t="s">
        <v>156</v>
      </c>
      <c r="C23" s="51" t="s">
        <v>133</v>
      </c>
      <c r="D23" s="70" t="s">
        <v>157</v>
      </c>
      <c r="E23" s="53">
        <v>0</v>
      </c>
      <c r="F23" s="80">
        <v>1</v>
      </c>
      <c r="G23" s="80">
        <v>5</v>
      </c>
      <c r="H23" s="63">
        <v>1</v>
      </c>
      <c r="I23" s="63">
        <v>4</v>
      </c>
      <c r="J23" s="63"/>
      <c r="K23" s="63"/>
      <c r="L23" s="63"/>
      <c r="M23" s="71"/>
      <c r="N23" s="63"/>
      <c r="O23" s="120">
        <f t="shared" si="0"/>
        <v>11</v>
      </c>
      <c r="P23" s="120">
        <f t="shared" si="1"/>
        <v>6</v>
      </c>
    </row>
    <row r="24" spans="1:16" ht="28.8" x14ac:dyDescent="0.3">
      <c r="A24" s="61" t="s">
        <v>149</v>
      </c>
      <c r="B24" s="72" t="s">
        <v>122</v>
      </c>
      <c r="C24" s="51" t="s">
        <v>133</v>
      </c>
      <c r="D24" s="70" t="s">
        <v>150</v>
      </c>
      <c r="E24" s="53">
        <v>0</v>
      </c>
      <c r="F24" s="80">
        <v>1</v>
      </c>
      <c r="G24" s="80">
        <v>5</v>
      </c>
      <c r="H24" s="63">
        <v>1</v>
      </c>
      <c r="I24" s="63">
        <v>2</v>
      </c>
      <c r="J24" s="63"/>
      <c r="K24" s="63"/>
      <c r="L24" s="63"/>
      <c r="M24" s="71"/>
      <c r="N24" s="63"/>
      <c r="O24" s="120">
        <f t="shared" si="0"/>
        <v>9</v>
      </c>
      <c r="P24" s="120">
        <f t="shared" si="1"/>
        <v>9</v>
      </c>
    </row>
    <row r="25" spans="1:16" x14ac:dyDescent="0.3">
      <c r="A25" s="61" t="s">
        <v>145</v>
      </c>
      <c r="B25" s="73" t="s">
        <v>128</v>
      </c>
      <c r="C25" s="51" t="s">
        <v>133</v>
      </c>
      <c r="D25" s="74" t="s">
        <v>107</v>
      </c>
      <c r="E25" s="53">
        <v>4</v>
      </c>
      <c r="F25" s="80">
        <v>1</v>
      </c>
      <c r="G25" s="80">
        <v>2</v>
      </c>
      <c r="H25" s="63">
        <v>1</v>
      </c>
      <c r="I25" s="63">
        <v>5</v>
      </c>
      <c r="J25" s="63"/>
      <c r="K25" s="63"/>
      <c r="L25" s="63"/>
      <c r="M25" s="71"/>
      <c r="N25" s="63"/>
      <c r="O25" s="120">
        <f t="shared" si="0"/>
        <v>13</v>
      </c>
      <c r="P25" s="120">
        <f t="shared" si="1"/>
        <v>5</v>
      </c>
    </row>
    <row r="26" spans="1:16" x14ac:dyDescent="0.3">
      <c r="A26" s="61" t="s">
        <v>146</v>
      </c>
      <c r="B26" s="73" t="s">
        <v>129</v>
      </c>
      <c r="C26" s="51" t="s">
        <v>133</v>
      </c>
      <c r="D26" s="74" t="s">
        <v>107</v>
      </c>
      <c r="E26" s="53">
        <v>4</v>
      </c>
      <c r="F26" s="80">
        <v>1</v>
      </c>
      <c r="G26" s="80">
        <v>5</v>
      </c>
      <c r="H26" s="63">
        <v>1</v>
      </c>
      <c r="I26" s="63">
        <v>5</v>
      </c>
      <c r="J26" s="63"/>
      <c r="K26" s="63"/>
      <c r="L26" s="63"/>
      <c r="M26" s="71"/>
      <c r="N26" s="63"/>
      <c r="O26" s="120">
        <f t="shared" si="0"/>
        <v>16</v>
      </c>
      <c r="P26" s="120">
        <f t="shared" si="1"/>
        <v>1</v>
      </c>
    </row>
    <row r="27" spans="1:16" ht="28.8" x14ac:dyDescent="0.3">
      <c r="A27" s="61" t="s">
        <v>151</v>
      </c>
      <c r="B27" s="73" t="s">
        <v>152</v>
      </c>
      <c r="C27" s="51" t="s">
        <v>133</v>
      </c>
      <c r="D27" s="74" t="s">
        <v>150</v>
      </c>
      <c r="E27" s="53">
        <v>0</v>
      </c>
      <c r="F27" s="80">
        <v>1</v>
      </c>
      <c r="G27" s="80">
        <v>3</v>
      </c>
      <c r="H27" s="63">
        <v>1</v>
      </c>
      <c r="I27" s="63">
        <v>3</v>
      </c>
      <c r="J27" s="63"/>
      <c r="K27" s="63"/>
      <c r="L27" s="63"/>
      <c r="M27" s="71"/>
      <c r="N27" s="63"/>
      <c r="O27" s="120">
        <f t="shared" si="0"/>
        <v>8</v>
      </c>
      <c r="P27" s="120">
        <f t="shared" si="1"/>
        <v>11</v>
      </c>
    </row>
    <row r="28" spans="1:16" x14ac:dyDescent="0.3">
      <c r="A28" s="61" t="s">
        <v>147</v>
      </c>
      <c r="B28" s="73" t="s">
        <v>130</v>
      </c>
      <c r="C28" s="121" t="s">
        <v>133</v>
      </c>
      <c r="D28" s="70" t="s">
        <v>111</v>
      </c>
      <c r="E28" s="53">
        <v>0</v>
      </c>
      <c r="F28" s="80">
        <v>0</v>
      </c>
      <c r="G28" s="80">
        <v>0</v>
      </c>
      <c r="H28" s="63">
        <v>0</v>
      </c>
      <c r="I28" s="63">
        <v>0</v>
      </c>
      <c r="J28" s="63"/>
      <c r="K28" s="63"/>
      <c r="L28" s="63"/>
      <c r="M28" s="71"/>
      <c r="N28" s="63"/>
      <c r="O28" s="76">
        <f t="shared" si="0"/>
        <v>0</v>
      </c>
      <c r="P28" s="76">
        <f t="shared" si="1"/>
        <v>21</v>
      </c>
    </row>
    <row r="34" spans="5:8" x14ac:dyDescent="0.3">
      <c r="E34" s="59">
        <f>SUM(E4:E28)</f>
        <v>32</v>
      </c>
      <c r="F34" s="59">
        <f>SUM(F4:F33)</f>
        <v>15</v>
      </c>
      <c r="H34">
        <f>SUM(H4:H33)</f>
        <v>14</v>
      </c>
    </row>
  </sheetData>
  <mergeCells count="14">
    <mergeCell ref="A1:A3"/>
    <mergeCell ref="B1:B3"/>
    <mergeCell ref="C1:C3"/>
    <mergeCell ref="D1:D3"/>
    <mergeCell ref="F1:G1"/>
    <mergeCell ref="M1:N1"/>
    <mergeCell ref="O1:O3"/>
    <mergeCell ref="P1:P3"/>
    <mergeCell ref="F2:G2"/>
    <mergeCell ref="H2:I2"/>
    <mergeCell ref="M2:N2"/>
    <mergeCell ref="K1:L1"/>
    <mergeCell ref="K2:L2"/>
    <mergeCell ref="H1:I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BENJAMINS</vt:lpstr>
      <vt:lpstr>BENJAMINES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</dc:creator>
  <cp:lastModifiedBy>Marion Dupont</cp:lastModifiedBy>
  <dcterms:created xsi:type="dcterms:W3CDTF">2023-08-21T07:21:56Z</dcterms:created>
  <dcterms:modified xsi:type="dcterms:W3CDTF">2023-11-20T21:33:06Z</dcterms:modified>
</cp:coreProperties>
</file>