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499702e04076d2/Documents/comité 65/Classement départemental/2021-2022/"/>
    </mc:Choice>
  </mc:AlternateContent>
  <xr:revisionPtr revIDLastSave="192" documentId="13_ncr:1_{0C42343D-1AA1-47D4-B5B0-4B544CAD3B68}" xr6:coauthVersionLast="47" xr6:coauthVersionMax="47" xr10:uidLastSave="{9F40B7EC-0575-47E0-84E2-30C582556AD3}"/>
  <bookViews>
    <workbookView xWindow="-108" yWindow="-108" windowWidth="23256" windowHeight="12576" xr2:uid="{A1162397-0194-4A68-9AAA-FDE16960A0C1}"/>
  </bookViews>
  <sheets>
    <sheet name="Feuil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3" l="1"/>
  <c r="Y4" i="3" s="1"/>
  <c r="Y32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6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2" i="3"/>
  <c r="Y11" i="3"/>
  <c r="Y10" i="3"/>
  <c r="Y9" i="3"/>
  <c r="Y8" i="3"/>
  <c r="Y7" i="3"/>
  <c r="Y5" i="3"/>
  <c r="Y13" i="3"/>
  <c r="Y1048574" i="3" l="1"/>
</calcChain>
</file>

<file path=xl/sharedStrings.xml><?xml version="1.0" encoding="utf-8"?>
<sst xmlns="http://schemas.openxmlformats.org/spreadsheetml/2006/main" count="353" uniqueCount="221">
  <si>
    <t>LICENCE</t>
  </si>
  <si>
    <t>NOM</t>
  </si>
  <si>
    <t>PRENOM</t>
  </si>
  <si>
    <t>SEXE</t>
  </si>
  <si>
    <t>CLUB</t>
  </si>
  <si>
    <t>CATEGORIE de POIDS</t>
  </si>
  <si>
    <t>CENTRE DEPARTEMENTAL D'ENTRAINEMENT</t>
  </si>
  <si>
    <t>STAGE DEBUT SAISON</t>
  </si>
  <si>
    <t>STAGE DEPARTEMENTAL</t>
  </si>
  <si>
    <t>COUPE DES HAUTES PYRENEES</t>
  </si>
  <si>
    <t>FINALE COUPE DES HAUTES PYRENEES</t>
  </si>
  <si>
    <t>STAGE DEMONTFAUCON</t>
  </si>
  <si>
    <t>ANIMATION DEPARTEMENTALE</t>
  </si>
  <si>
    <t>PTS CLASSEMENT</t>
  </si>
  <si>
    <t>M</t>
  </si>
  <si>
    <t>JC BARBAZAN DEBAT SS</t>
  </si>
  <si>
    <t>RAPHAEL</t>
  </si>
  <si>
    <t>F</t>
  </si>
  <si>
    <t>TARBES PYRENEES JUDO</t>
  </si>
  <si>
    <t>CLARA</t>
  </si>
  <si>
    <t>AUREILHAN JUDO CLUB</t>
  </si>
  <si>
    <t>M16072008AZOUH01</t>
  </si>
  <si>
    <t>AZOUHRI</t>
  </si>
  <si>
    <t>TAOKI - LUZ ST SAUVEUR</t>
  </si>
  <si>
    <t>JUDO CLUB BAGNERAIS</t>
  </si>
  <si>
    <t>F29062008BEGOT01</t>
  </si>
  <si>
    <t>BEGOT</t>
  </si>
  <si>
    <t>MELODY</t>
  </si>
  <si>
    <t>TATAMIS DE LA NESTE</t>
  </si>
  <si>
    <t>FLORIAN</t>
  </si>
  <si>
    <t>JUDO ODOS</t>
  </si>
  <si>
    <t>M28072008BIVES01</t>
  </si>
  <si>
    <t>BIVES</t>
  </si>
  <si>
    <t>DOJO LOURDAIS JUDO</t>
  </si>
  <si>
    <t>F11022008BRAU-01</t>
  </si>
  <si>
    <t>BRAU-BAYLE</t>
  </si>
  <si>
    <t>EMMANUELLE</t>
  </si>
  <si>
    <t>JUDOJO LANNEMEZAN</t>
  </si>
  <si>
    <t>M09072008CAMPA01</t>
  </si>
  <si>
    <t>CAMPAGNARI</t>
  </si>
  <si>
    <t>LUCA</t>
  </si>
  <si>
    <t>M28042008CAZEN01</t>
  </si>
  <si>
    <t>CAZENAVE IZELMADEN</t>
  </si>
  <si>
    <t>AMIN</t>
  </si>
  <si>
    <t>M31072008CHARL01</t>
  </si>
  <si>
    <t>CHARLES</t>
  </si>
  <si>
    <t>LUCIEN</t>
  </si>
  <si>
    <t>STADOCESTE TARBAIS PYRENEES AM</t>
  </si>
  <si>
    <t>MATHYS</t>
  </si>
  <si>
    <t>M01032008CORNU01</t>
  </si>
  <si>
    <t>CORNUAULT</t>
  </si>
  <si>
    <t>TOMAS</t>
  </si>
  <si>
    <t>M18122008DUPRE01</t>
  </si>
  <si>
    <t>DUPRE</t>
  </si>
  <si>
    <t>YANNICK</t>
  </si>
  <si>
    <t>M02122008DUPUY01</t>
  </si>
  <si>
    <t>DUPUY</t>
  </si>
  <si>
    <t>RONAN</t>
  </si>
  <si>
    <t>FORGUE</t>
  </si>
  <si>
    <t>ENTENTE BEARN-BIGORRE JUDO</t>
  </si>
  <si>
    <t>M16062008LY***01</t>
  </si>
  <si>
    <t>LY</t>
  </si>
  <si>
    <t>JEAN PAUL</t>
  </si>
  <si>
    <t>F07092008MARCE01</t>
  </si>
  <si>
    <t>MARCELLI</t>
  </si>
  <si>
    <t>DANAE</t>
  </si>
  <si>
    <t>M17042008QUESS01</t>
  </si>
  <si>
    <t>QUESSETTE</t>
  </si>
  <si>
    <t>ETHAN</t>
  </si>
  <si>
    <t>F13112008SAAD*01</t>
  </si>
  <si>
    <t>SAAD SAOUD</t>
  </si>
  <si>
    <t>SOHA</t>
  </si>
  <si>
    <t>M26012008SALES01</t>
  </si>
  <si>
    <t>SALESSE</t>
  </si>
  <si>
    <t>M21052008SEGRE01</t>
  </si>
  <si>
    <t>SEGRET</t>
  </si>
  <si>
    <t>JEAN</t>
  </si>
  <si>
    <t>M01042008SOUIL01</t>
  </si>
  <si>
    <t>SOUILLARD</t>
  </si>
  <si>
    <t>M03062008TEISS01</t>
  </si>
  <si>
    <t>TEISSIER</t>
  </si>
  <si>
    <t>FABIEN</t>
  </si>
  <si>
    <t>F23072008ZARAG01</t>
  </si>
  <si>
    <t>ZARAGOZA</t>
  </si>
  <si>
    <t>ANAIS</t>
  </si>
  <si>
    <t>5 ET 6/03/2022</t>
  </si>
  <si>
    <t>STAGE VACANCE AVRIL</t>
  </si>
  <si>
    <t>27 AU 29/04/22</t>
  </si>
  <si>
    <t>M10062008ARMIR01</t>
  </si>
  <si>
    <t>F12112009BATAI01</t>
  </si>
  <si>
    <t>M17042009BAYLE01</t>
  </si>
  <si>
    <t>M28122009CANDE01</t>
  </si>
  <si>
    <t>F27022009CAZEN01</t>
  </si>
  <si>
    <t>M28022009COMPE01</t>
  </si>
  <si>
    <t>M14082009CYPRE01</t>
  </si>
  <si>
    <t>M13042009DEOUX02</t>
  </si>
  <si>
    <t>M05112009EVEIL01</t>
  </si>
  <si>
    <t>M15102009FORGU01</t>
  </si>
  <si>
    <t>F02102009GINER01</t>
  </si>
  <si>
    <t>M11082009IAKIN01</t>
  </si>
  <si>
    <t>M22032009JUBER01</t>
  </si>
  <si>
    <t>F09062008LAPIT01</t>
  </si>
  <si>
    <t>M23042009LARRI01</t>
  </si>
  <si>
    <t>F14042008LIENA01</t>
  </si>
  <si>
    <t>M10072009LOUMA01</t>
  </si>
  <si>
    <t>M22122009MANOU01</t>
  </si>
  <si>
    <t>M24122009MANUK01</t>
  </si>
  <si>
    <t>M28122008OUSTA01</t>
  </si>
  <si>
    <t>F11102008POUEC01</t>
  </si>
  <si>
    <t>M22092008POULO01</t>
  </si>
  <si>
    <t>M13082009ROUSS02</t>
  </si>
  <si>
    <t>F17102009VIGNA01</t>
  </si>
  <si>
    <t>M07022009YVANO01</t>
  </si>
  <si>
    <t>ARMIRAIL FRUCHARD</t>
  </si>
  <si>
    <t>TOM</t>
  </si>
  <si>
    <t>BATAILLE</t>
  </si>
  <si>
    <t>LISA</t>
  </si>
  <si>
    <t>BAYLE</t>
  </si>
  <si>
    <t>PAUL</t>
  </si>
  <si>
    <t>CANDESSOUSSENS</t>
  </si>
  <si>
    <t>MATHEO</t>
  </si>
  <si>
    <t>CAZENAVE</t>
  </si>
  <si>
    <t>COMPERE</t>
  </si>
  <si>
    <t>CLEMENT</t>
  </si>
  <si>
    <t>CYPRES</t>
  </si>
  <si>
    <t>MELVIN</t>
  </si>
  <si>
    <t>DEOUX</t>
  </si>
  <si>
    <t>OWEN</t>
  </si>
  <si>
    <t>EVEILLARD</t>
  </si>
  <si>
    <t>ELIOT</t>
  </si>
  <si>
    <t>JULES</t>
  </si>
  <si>
    <t>GINER JOUCLA</t>
  </si>
  <si>
    <t>JADE</t>
  </si>
  <si>
    <t>IAKINI</t>
  </si>
  <si>
    <t>ABDALLAH</t>
  </si>
  <si>
    <t>JUBERO</t>
  </si>
  <si>
    <t>LAPITRE WOILRAND</t>
  </si>
  <si>
    <t>NELLY</t>
  </si>
  <si>
    <t>LARRIEU</t>
  </si>
  <si>
    <t>ROMAIN</t>
  </si>
  <si>
    <t>LIENARD</t>
  </si>
  <si>
    <t>INAYA</t>
  </si>
  <si>
    <t>LOUMAGNE</t>
  </si>
  <si>
    <t>ENZO</t>
  </si>
  <si>
    <t>MANOUKIAN</t>
  </si>
  <si>
    <t>RAZMIK</t>
  </si>
  <si>
    <t>MANUKIAN</t>
  </si>
  <si>
    <t>LOURI</t>
  </si>
  <si>
    <t>OUSTALET</t>
  </si>
  <si>
    <t>JOAN</t>
  </si>
  <si>
    <t>POUECH</t>
  </si>
  <si>
    <t>JULIANNE</t>
  </si>
  <si>
    <t>POULOT CAZAJOUS</t>
  </si>
  <si>
    <t>ROUSSE</t>
  </si>
  <si>
    <t>VIGNALET</t>
  </si>
  <si>
    <t>LILOU</t>
  </si>
  <si>
    <t>YVANOFF</t>
  </si>
  <si>
    <t>RIYAD</t>
  </si>
  <si>
    <t>L AUROISE</t>
  </si>
  <si>
    <t>JUDO CLUB TRIAIS</t>
  </si>
  <si>
    <t>JUDO CLUB DU LAVEDAN</t>
  </si>
  <si>
    <t>TOTAUX</t>
  </si>
  <si>
    <t>F19112009ALFON01</t>
  </si>
  <si>
    <t>F08072009ARRAS02</t>
  </si>
  <si>
    <t>M23092008BLANC01</t>
  </si>
  <si>
    <t>M21062009BOUAT01</t>
  </si>
  <si>
    <t>F21082009GAROU01</t>
  </si>
  <si>
    <t>F23032008GRIMA01</t>
  </si>
  <si>
    <t>M17112009HAUSE01</t>
  </si>
  <si>
    <t>F16122009JUMER02</t>
  </si>
  <si>
    <t>F10072008LARRU02</t>
  </si>
  <si>
    <t>M30082008MARQU01</t>
  </si>
  <si>
    <t>F18082008MARTI02</t>
  </si>
  <si>
    <t>M21102009MAXIM01</t>
  </si>
  <si>
    <t>M09062009NOGUE01</t>
  </si>
  <si>
    <t>F06032008PLANT04</t>
  </si>
  <si>
    <t>F07082009ROSSA01</t>
  </si>
  <si>
    <t>F01052008SIDI*01</t>
  </si>
  <si>
    <t>M27052009VISKH01</t>
  </si>
  <si>
    <t>ALFONSO</t>
  </si>
  <si>
    <t>VALENTINE</t>
  </si>
  <si>
    <t>ARRAS</t>
  </si>
  <si>
    <t>LUCIE</t>
  </si>
  <si>
    <t>BLANCHARD</t>
  </si>
  <si>
    <t>LUBIN</t>
  </si>
  <si>
    <t>BOUATARESS</t>
  </si>
  <si>
    <t>WALID</t>
  </si>
  <si>
    <t>GAROUI</t>
  </si>
  <si>
    <t>ZOELIE</t>
  </si>
  <si>
    <t>GRIMAUD</t>
  </si>
  <si>
    <t>CAMILLE</t>
  </si>
  <si>
    <t>HAUSER</t>
  </si>
  <si>
    <t>GABIN</t>
  </si>
  <si>
    <t>JUMERE SAMERE</t>
  </si>
  <si>
    <t>AINOA</t>
  </si>
  <si>
    <t>LARRUE</t>
  </si>
  <si>
    <t>EMMA</t>
  </si>
  <si>
    <t>MARQUIE</t>
  </si>
  <si>
    <t>GAETAN</t>
  </si>
  <si>
    <t>MARTINEZ MARI</t>
  </si>
  <si>
    <t>SOPHIE</t>
  </si>
  <si>
    <t>MAXIMI</t>
  </si>
  <si>
    <t>DJAMAN</t>
  </si>
  <si>
    <t>NOGUES</t>
  </si>
  <si>
    <t>BRICE</t>
  </si>
  <si>
    <t>PLANTE</t>
  </si>
  <si>
    <t>MARIE</t>
  </si>
  <si>
    <t>ROSSARD</t>
  </si>
  <si>
    <t>ALYSON</t>
  </si>
  <si>
    <t>SIDI</t>
  </si>
  <si>
    <t>SHARIFA</t>
  </si>
  <si>
    <t>VISKHANOV</t>
  </si>
  <si>
    <t>ANVAR</t>
  </si>
  <si>
    <t>JEUNESSE AMICALE BORDERAISE</t>
  </si>
  <si>
    <t>JUDO CLUB BORDAIS 65</t>
  </si>
  <si>
    <t>70+</t>
  </si>
  <si>
    <t>HELLY</t>
  </si>
  <si>
    <t>PAUL ANDRE</t>
  </si>
  <si>
    <t>M14022008HELLY02</t>
  </si>
  <si>
    <t>PRESENCE</t>
  </si>
  <si>
    <t xml:space="preserve">PRESENCE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</si>
</sst>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rgb="FFE36C0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9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6" fillId="1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7" fillId="0" borderId="1" xfId="1" applyFont="1" applyBorder="1"/>
    <xf numFmtId="0" fontId="2" fillId="6" borderId="1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4" fontId="2" fillId="6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D749CCDB-046F-40C2-B33F-AF2423FBEF91}"/>
  </cellStyles>
  <dxfs count="0"/>
  <tableStyles count="0" defaultTableStyle="TableStyleMedium2" defaultPivotStyle="PivotStyleLight16"/>
  <colors>
    <mruColors>
      <color rgb="FFE36C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D184-DA47-46CB-862F-A117744CDE4E}">
  <dimension ref="A1:Y1048574"/>
  <sheetViews>
    <sheetView tabSelected="1" workbookViewId="0">
      <selection activeCell="R5" sqref="R5"/>
    </sheetView>
  </sheetViews>
  <sheetFormatPr baseColWidth="10" defaultRowHeight="14.4" x14ac:dyDescent="0.3"/>
  <cols>
    <col min="1" max="1" width="11.5546875" customWidth="1"/>
    <col min="3" max="3" width="11.44140625" bestFit="1" customWidth="1"/>
    <col min="4" max="4" width="4" style="16" bestFit="1" customWidth="1"/>
    <col min="6" max="6" width="10.6640625" bestFit="1" customWidth="1"/>
    <col min="7" max="7" width="9.109375" bestFit="1" customWidth="1"/>
    <col min="8" max="8" width="7.6640625" bestFit="1" customWidth="1"/>
    <col min="9" max="9" width="9.109375" customWidth="1"/>
    <col min="11" max="11" width="12.21875" customWidth="1"/>
    <col min="12" max="12" width="9.109375" customWidth="1"/>
    <col min="15" max="16" width="9.109375" customWidth="1"/>
    <col min="17" max="17" width="10.44140625" customWidth="1"/>
    <col min="18" max="19" width="11.5546875" customWidth="1"/>
    <col min="20" max="22" width="9.109375" customWidth="1"/>
    <col min="23" max="23" width="11.5546875" customWidth="1"/>
    <col min="24" max="24" width="9.109375" customWidth="1"/>
    <col min="25" max="25" width="9.109375" style="17" customWidth="1"/>
  </cols>
  <sheetData>
    <row r="1" spans="1:25" ht="60" x14ac:dyDescent="0.3">
      <c r="A1" s="44" t="s">
        <v>0</v>
      </c>
      <c r="B1" s="44" t="s">
        <v>1</v>
      </c>
      <c r="C1" s="44" t="s">
        <v>2</v>
      </c>
      <c r="D1" s="44" t="s">
        <v>3</v>
      </c>
      <c r="E1" s="43" t="s">
        <v>4</v>
      </c>
      <c r="F1" s="43" t="s">
        <v>5</v>
      </c>
      <c r="G1" s="1" t="s">
        <v>6</v>
      </c>
      <c r="H1" s="2" t="s">
        <v>7</v>
      </c>
      <c r="I1" s="1" t="s">
        <v>6</v>
      </c>
      <c r="J1" s="36" t="s">
        <v>9</v>
      </c>
      <c r="K1" s="37"/>
      <c r="L1" s="1" t="s">
        <v>6</v>
      </c>
      <c r="M1" s="38" t="s">
        <v>10</v>
      </c>
      <c r="N1" s="38"/>
      <c r="O1" s="2" t="s">
        <v>8</v>
      </c>
      <c r="P1" s="1" t="s">
        <v>6</v>
      </c>
      <c r="Q1" s="2" t="s">
        <v>11</v>
      </c>
      <c r="R1" s="38" t="s">
        <v>12</v>
      </c>
      <c r="S1" s="38"/>
      <c r="T1" s="1" t="s">
        <v>6</v>
      </c>
      <c r="U1" s="2" t="s">
        <v>8</v>
      </c>
      <c r="V1" s="1" t="s">
        <v>6</v>
      </c>
      <c r="W1" s="2" t="s">
        <v>86</v>
      </c>
      <c r="X1" s="1" t="s">
        <v>6</v>
      </c>
      <c r="Y1" s="39" t="s">
        <v>161</v>
      </c>
    </row>
    <row r="2" spans="1:25" x14ac:dyDescent="0.3">
      <c r="A2" s="44"/>
      <c r="B2" s="44"/>
      <c r="C2" s="44"/>
      <c r="D2" s="44"/>
      <c r="E2" s="43"/>
      <c r="F2" s="43"/>
      <c r="G2" s="29">
        <v>44463</v>
      </c>
      <c r="H2" s="3">
        <v>44465</v>
      </c>
      <c r="I2" s="29">
        <v>44484</v>
      </c>
      <c r="J2" s="40">
        <v>44493</v>
      </c>
      <c r="K2" s="37"/>
      <c r="L2" s="4">
        <v>44519</v>
      </c>
      <c r="M2" s="41">
        <v>44521</v>
      </c>
      <c r="N2" s="41"/>
      <c r="O2" s="3">
        <v>44542</v>
      </c>
      <c r="P2" s="5">
        <v>44596</v>
      </c>
      <c r="Q2" s="3" t="s">
        <v>85</v>
      </c>
      <c r="R2" s="42">
        <v>44633</v>
      </c>
      <c r="S2" s="42"/>
      <c r="T2" s="5">
        <v>44638</v>
      </c>
      <c r="U2" s="3">
        <v>44640</v>
      </c>
      <c r="V2" s="5">
        <v>44666</v>
      </c>
      <c r="W2" s="3" t="s">
        <v>87</v>
      </c>
      <c r="X2" s="5">
        <v>44708</v>
      </c>
      <c r="Y2" s="39"/>
    </row>
    <row r="3" spans="1:25" x14ac:dyDescent="0.3">
      <c r="A3" s="44"/>
      <c r="B3" s="44"/>
      <c r="C3" s="44"/>
      <c r="D3" s="44"/>
      <c r="E3" s="43"/>
      <c r="F3" s="43"/>
      <c r="G3" s="6" t="s">
        <v>219</v>
      </c>
      <c r="H3" s="7" t="s">
        <v>219</v>
      </c>
      <c r="I3" s="6" t="s">
        <v>219</v>
      </c>
      <c r="J3" s="8" t="s">
        <v>220</v>
      </c>
      <c r="K3" s="8" t="s">
        <v>13</v>
      </c>
      <c r="L3" s="6" t="s">
        <v>219</v>
      </c>
      <c r="M3" s="8" t="s">
        <v>219</v>
      </c>
      <c r="N3" s="8" t="s">
        <v>13</v>
      </c>
      <c r="O3" s="7" t="s">
        <v>219</v>
      </c>
      <c r="P3" s="6" t="s">
        <v>219</v>
      </c>
      <c r="Q3" s="7" t="s">
        <v>220</v>
      </c>
      <c r="R3" s="9" t="s">
        <v>219</v>
      </c>
      <c r="S3" s="8" t="s">
        <v>13</v>
      </c>
      <c r="T3" s="6" t="s">
        <v>219</v>
      </c>
      <c r="U3" s="7" t="s">
        <v>219</v>
      </c>
      <c r="V3" s="6" t="s">
        <v>219</v>
      </c>
      <c r="W3" s="7" t="s">
        <v>219</v>
      </c>
      <c r="X3" s="6" t="s">
        <v>220</v>
      </c>
      <c r="Y3" s="39"/>
    </row>
    <row r="4" spans="1:25" ht="45.6" x14ac:dyDescent="0.3">
      <c r="A4" s="18" t="s">
        <v>162</v>
      </c>
      <c r="B4" s="18" t="s">
        <v>179</v>
      </c>
      <c r="C4" s="18" t="s">
        <v>180</v>
      </c>
      <c r="D4" s="18" t="s">
        <v>17</v>
      </c>
      <c r="E4" s="18" t="s">
        <v>213</v>
      </c>
      <c r="F4" s="30"/>
      <c r="G4" s="19">
        <v>0</v>
      </c>
      <c r="H4" s="20">
        <v>0</v>
      </c>
      <c r="I4" s="19">
        <v>0</v>
      </c>
      <c r="J4" s="26">
        <v>0</v>
      </c>
      <c r="K4" s="26">
        <v>0</v>
      </c>
      <c r="L4" s="19">
        <v>0</v>
      </c>
      <c r="M4" s="26">
        <v>0</v>
      </c>
      <c r="N4" s="26">
        <v>0</v>
      </c>
      <c r="O4" s="20">
        <f>O40</f>
        <v>0</v>
      </c>
      <c r="P4" s="13"/>
      <c r="Q4" s="14"/>
      <c r="R4" s="13"/>
      <c r="S4" s="15"/>
      <c r="T4" s="13"/>
      <c r="U4" s="14"/>
      <c r="V4" s="13"/>
      <c r="W4" s="14"/>
      <c r="X4" s="13"/>
      <c r="Y4" s="34">
        <f t="shared" ref="Y4:Y31" si="0">SUM(G4:X4)</f>
        <v>0</v>
      </c>
    </row>
    <row r="5" spans="1:25" ht="34.200000000000003" x14ac:dyDescent="0.3">
      <c r="A5" s="18" t="s">
        <v>88</v>
      </c>
      <c r="B5" s="18" t="s">
        <v>113</v>
      </c>
      <c r="C5" s="18" t="s">
        <v>114</v>
      </c>
      <c r="D5" s="18" t="s">
        <v>14</v>
      </c>
      <c r="E5" s="18" t="s">
        <v>15</v>
      </c>
      <c r="F5" s="10"/>
      <c r="G5" s="21">
        <v>0</v>
      </c>
      <c r="H5" s="21">
        <v>0</v>
      </c>
      <c r="I5" s="23">
        <v>0</v>
      </c>
      <c r="J5" s="21">
        <v>0</v>
      </c>
      <c r="K5" s="21">
        <v>0</v>
      </c>
      <c r="L5" s="21">
        <v>0</v>
      </c>
      <c r="M5" s="26">
        <v>0</v>
      </c>
      <c r="N5" s="26">
        <v>0</v>
      </c>
      <c r="O5" s="20">
        <v>0</v>
      </c>
      <c r="P5" s="10"/>
      <c r="Q5" s="12"/>
      <c r="R5" s="12"/>
      <c r="S5" s="12"/>
      <c r="T5" s="10"/>
      <c r="U5" s="10"/>
      <c r="V5" s="12"/>
      <c r="W5" s="10"/>
      <c r="X5" s="12"/>
      <c r="Y5" s="25">
        <f t="shared" si="0"/>
        <v>0</v>
      </c>
    </row>
    <row r="6" spans="1:25" ht="45.6" x14ac:dyDescent="0.3">
      <c r="A6" s="18" t="s">
        <v>163</v>
      </c>
      <c r="B6" s="18" t="s">
        <v>181</v>
      </c>
      <c r="C6" s="18" t="s">
        <v>182</v>
      </c>
      <c r="D6" s="18" t="s">
        <v>17</v>
      </c>
      <c r="E6" s="18" t="s">
        <v>213</v>
      </c>
      <c r="F6" s="10"/>
      <c r="G6" s="21">
        <v>0</v>
      </c>
      <c r="H6" s="21">
        <v>0</v>
      </c>
      <c r="I6" s="23">
        <v>0</v>
      </c>
      <c r="J6" s="21">
        <v>0</v>
      </c>
      <c r="K6" s="21">
        <v>0</v>
      </c>
      <c r="L6" s="21">
        <v>0</v>
      </c>
      <c r="M6" s="26">
        <v>0</v>
      </c>
      <c r="N6" s="26">
        <v>0</v>
      </c>
      <c r="O6" s="20">
        <v>0</v>
      </c>
      <c r="P6" s="10"/>
      <c r="Q6" s="12"/>
      <c r="R6" s="12"/>
      <c r="S6" s="12"/>
      <c r="T6" s="10"/>
      <c r="U6" s="10"/>
      <c r="V6" s="12"/>
      <c r="W6" s="10"/>
      <c r="X6" s="12"/>
      <c r="Y6" s="25">
        <f t="shared" si="0"/>
        <v>0</v>
      </c>
    </row>
    <row r="7" spans="1:25" ht="22.8" x14ac:dyDescent="0.3">
      <c r="A7" s="18" t="s">
        <v>21</v>
      </c>
      <c r="B7" s="18" t="s">
        <v>22</v>
      </c>
      <c r="C7" s="18" t="s">
        <v>16</v>
      </c>
      <c r="D7" s="18" t="s">
        <v>14</v>
      </c>
      <c r="E7" s="18" t="s">
        <v>23</v>
      </c>
      <c r="F7" s="10"/>
      <c r="G7" s="21">
        <v>0</v>
      </c>
      <c r="H7" s="21">
        <v>1</v>
      </c>
      <c r="I7" s="21">
        <v>0</v>
      </c>
      <c r="J7" s="21">
        <v>0</v>
      </c>
      <c r="K7" s="21">
        <v>0</v>
      </c>
      <c r="L7" s="21">
        <v>0</v>
      </c>
      <c r="M7" s="26">
        <v>0</v>
      </c>
      <c r="N7" s="26">
        <v>0</v>
      </c>
      <c r="O7" s="20">
        <v>0</v>
      </c>
      <c r="P7" s="10"/>
      <c r="Q7" s="12"/>
      <c r="R7" s="12"/>
      <c r="S7" s="12"/>
      <c r="T7" s="10"/>
      <c r="U7" s="10"/>
      <c r="V7" s="12"/>
      <c r="W7" s="10"/>
      <c r="X7" s="12"/>
      <c r="Y7" s="25">
        <f t="shared" si="0"/>
        <v>1</v>
      </c>
    </row>
    <row r="8" spans="1:25" ht="22.8" x14ac:dyDescent="0.3">
      <c r="A8" s="18" t="s">
        <v>89</v>
      </c>
      <c r="B8" s="18" t="s">
        <v>115</v>
      </c>
      <c r="C8" s="18" t="s">
        <v>116</v>
      </c>
      <c r="D8" s="18" t="s">
        <v>17</v>
      </c>
      <c r="E8" s="18" t="s">
        <v>158</v>
      </c>
      <c r="F8" s="10"/>
      <c r="G8" s="22">
        <v>0</v>
      </c>
      <c r="H8" s="21">
        <v>0</v>
      </c>
      <c r="I8" s="23">
        <v>0</v>
      </c>
      <c r="J8" s="21">
        <v>0</v>
      </c>
      <c r="K8" s="21">
        <v>0</v>
      </c>
      <c r="L8" s="21">
        <v>0</v>
      </c>
      <c r="M8" s="26">
        <v>0</v>
      </c>
      <c r="N8" s="26">
        <v>0</v>
      </c>
      <c r="O8" s="20">
        <v>0</v>
      </c>
      <c r="P8" s="11"/>
      <c r="Q8" s="12"/>
      <c r="R8" s="12"/>
      <c r="S8" s="12"/>
      <c r="T8" s="11"/>
      <c r="U8" s="10"/>
      <c r="V8" s="12"/>
      <c r="W8" s="10"/>
      <c r="X8" s="12"/>
      <c r="Y8" s="25">
        <f t="shared" si="0"/>
        <v>0</v>
      </c>
    </row>
    <row r="9" spans="1:25" ht="34.200000000000003" x14ac:dyDescent="0.3">
      <c r="A9" s="18" t="s">
        <v>90</v>
      </c>
      <c r="B9" s="18" t="s">
        <v>117</v>
      </c>
      <c r="C9" s="18" t="s">
        <v>118</v>
      </c>
      <c r="D9" s="18" t="s">
        <v>14</v>
      </c>
      <c r="E9" s="18" t="s">
        <v>33</v>
      </c>
      <c r="F9" s="10"/>
      <c r="G9" s="23">
        <v>0</v>
      </c>
      <c r="H9" s="21">
        <v>0</v>
      </c>
      <c r="I9" s="23">
        <v>0</v>
      </c>
      <c r="J9" s="21">
        <v>0</v>
      </c>
      <c r="K9" s="21">
        <v>0</v>
      </c>
      <c r="L9" s="21">
        <v>0</v>
      </c>
      <c r="M9" s="26">
        <v>0</v>
      </c>
      <c r="N9" s="26">
        <v>0</v>
      </c>
      <c r="O9" s="20">
        <v>0</v>
      </c>
      <c r="P9" s="11"/>
      <c r="Q9" s="12"/>
      <c r="R9" s="12"/>
      <c r="S9" s="12"/>
      <c r="T9" s="11"/>
      <c r="U9" s="10"/>
      <c r="V9" s="12"/>
      <c r="W9" s="10"/>
      <c r="X9" s="12"/>
      <c r="Y9" s="25">
        <f t="shared" si="0"/>
        <v>0</v>
      </c>
    </row>
    <row r="10" spans="1:25" ht="22.8" x14ac:dyDescent="0.3">
      <c r="A10" s="18" t="s">
        <v>25</v>
      </c>
      <c r="B10" s="18" t="s">
        <v>26</v>
      </c>
      <c r="C10" s="18" t="s">
        <v>27</v>
      </c>
      <c r="D10" s="18" t="s">
        <v>17</v>
      </c>
      <c r="E10" s="18" t="s">
        <v>28</v>
      </c>
      <c r="F10" s="10"/>
      <c r="G10" s="23">
        <v>0</v>
      </c>
      <c r="H10" s="21">
        <v>0</v>
      </c>
      <c r="I10" s="23">
        <v>0</v>
      </c>
      <c r="J10" s="21">
        <v>0</v>
      </c>
      <c r="K10" s="21">
        <v>0</v>
      </c>
      <c r="L10" s="21">
        <v>0</v>
      </c>
      <c r="M10" s="26">
        <v>0</v>
      </c>
      <c r="N10" s="26">
        <v>0</v>
      </c>
      <c r="O10" s="20">
        <v>0</v>
      </c>
      <c r="P10" s="10"/>
      <c r="Q10" s="12"/>
      <c r="R10" s="12"/>
      <c r="S10" s="12"/>
      <c r="T10" s="10"/>
      <c r="U10" s="10"/>
      <c r="V10" s="12"/>
      <c r="W10" s="10"/>
      <c r="X10" s="12"/>
      <c r="Y10" s="25">
        <f t="shared" si="0"/>
        <v>0</v>
      </c>
    </row>
    <row r="11" spans="1:25" ht="34.200000000000003" x14ac:dyDescent="0.3">
      <c r="A11" s="18" t="s">
        <v>31</v>
      </c>
      <c r="B11" s="18" t="s">
        <v>32</v>
      </c>
      <c r="C11" s="18" t="s">
        <v>29</v>
      </c>
      <c r="D11" s="18" t="s">
        <v>14</v>
      </c>
      <c r="E11" s="18" t="s">
        <v>33</v>
      </c>
      <c r="F11" s="10">
        <v>-46</v>
      </c>
      <c r="G11" s="23">
        <v>1</v>
      </c>
      <c r="H11" s="21">
        <v>0</v>
      </c>
      <c r="I11" s="23">
        <v>1</v>
      </c>
      <c r="J11" s="21">
        <v>1</v>
      </c>
      <c r="K11" s="21">
        <v>4</v>
      </c>
      <c r="L11" s="21">
        <v>0</v>
      </c>
      <c r="M11" s="21">
        <v>1</v>
      </c>
      <c r="N11" s="21">
        <v>4</v>
      </c>
      <c r="O11" s="20">
        <v>0</v>
      </c>
      <c r="P11" s="11"/>
      <c r="Q11" s="12"/>
      <c r="R11" s="12"/>
      <c r="S11" s="12"/>
      <c r="T11" s="11"/>
      <c r="U11" s="10"/>
      <c r="V11" s="12"/>
      <c r="W11" s="10"/>
      <c r="X11" s="12"/>
      <c r="Y11" s="25">
        <f t="shared" si="0"/>
        <v>12</v>
      </c>
    </row>
    <row r="12" spans="1:25" ht="22.8" x14ac:dyDescent="0.3">
      <c r="A12" s="18" t="s">
        <v>164</v>
      </c>
      <c r="B12" s="18" t="s">
        <v>183</v>
      </c>
      <c r="C12" s="18" t="s">
        <v>184</v>
      </c>
      <c r="D12" s="18" t="s">
        <v>14</v>
      </c>
      <c r="E12" s="18" t="s">
        <v>158</v>
      </c>
      <c r="F12" s="10"/>
      <c r="G12" s="23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0">
        <v>0</v>
      </c>
      <c r="P12" s="10"/>
      <c r="Q12" s="12"/>
      <c r="R12" s="12"/>
      <c r="S12" s="12"/>
      <c r="T12" s="10"/>
      <c r="U12" s="10"/>
      <c r="V12" s="12"/>
      <c r="W12" s="10"/>
      <c r="X12" s="12"/>
      <c r="Y12" s="25">
        <f t="shared" si="0"/>
        <v>0</v>
      </c>
    </row>
    <row r="13" spans="1:25" ht="22.8" x14ac:dyDescent="0.3">
      <c r="A13" s="18" t="s">
        <v>165</v>
      </c>
      <c r="B13" s="18" t="s">
        <v>185</v>
      </c>
      <c r="C13" s="18" t="s">
        <v>186</v>
      </c>
      <c r="D13" s="18" t="s">
        <v>14</v>
      </c>
      <c r="E13" s="18" t="s">
        <v>20</v>
      </c>
      <c r="F13" s="10">
        <v>-42</v>
      </c>
      <c r="G13" s="23">
        <v>0</v>
      </c>
      <c r="H13" s="21">
        <v>0</v>
      </c>
      <c r="I13" s="21">
        <v>0</v>
      </c>
      <c r="J13" s="21">
        <v>1</v>
      </c>
      <c r="K13" s="21">
        <v>4</v>
      </c>
      <c r="L13" s="21">
        <v>1</v>
      </c>
      <c r="M13" s="21">
        <v>1</v>
      </c>
      <c r="N13" s="21">
        <v>2</v>
      </c>
      <c r="O13" s="20">
        <v>0</v>
      </c>
      <c r="P13" s="10"/>
      <c r="Q13" s="12"/>
      <c r="R13" s="12"/>
      <c r="S13" s="12"/>
      <c r="T13" s="10"/>
      <c r="U13" s="10"/>
      <c r="V13" s="12"/>
      <c r="W13" s="10"/>
      <c r="X13" s="12"/>
      <c r="Y13" s="25">
        <f t="shared" si="0"/>
        <v>9</v>
      </c>
    </row>
    <row r="14" spans="1:25" ht="45.6" x14ac:dyDescent="0.3">
      <c r="A14" s="18" t="s">
        <v>34</v>
      </c>
      <c r="B14" s="18" t="s">
        <v>35</v>
      </c>
      <c r="C14" s="18" t="s">
        <v>36</v>
      </c>
      <c r="D14" s="18" t="s">
        <v>17</v>
      </c>
      <c r="E14" s="18" t="s">
        <v>47</v>
      </c>
      <c r="F14" s="10">
        <v>-52</v>
      </c>
      <c r="G14" s="21">
        <v>1</v>
      </c>
      <c r="H14" s="21">
        <v>1</v>
      </c>
      <c r="I14" s="21">
        <v>1</v>
      </c>
      <c r="J14" s="21">
        <v>1</v>
      </c>
      <c r="K14" s="21">
        <v>5</v>
      </c>
      <c r="L14" s="21">
        <v>1</v>
      </c>
      <c r="M14" s="21">
        <v>1</v>
      </c>
      <c r="N14" s="21">
        <v>5</v>
      </c>
      <c r="O14" s="21">
        <v>1</v>
      </c>
      <c r="P14" s="10"/>
      <c r="Q14" s="12"/>
      <c r="R14" s="12"/>
      <c r="S14" s="12"/>
      <c r="T14" s="10"/>
      <c r="U14" s="10"/>
      <c r="V14" s="12"/>
      <c r="W14" s="10"/>
      <c r="X14" s="12"/>
      <c r="Y14" s="25">
        <f t="shared" si="0"/>
        <v>17</v>
      </c>
    </row>
    <row r="15" spans="1:25" ht="34.200000000000003" x14ac:dyDescent="0.3">
      <c r="A15" s="18" t="s">
        <v>38</v>
      </c>
      <c r="B15" s="18" t="s">
        <v>39</v>
      </c>
      <c r="C15" s="18" t="s">
        <v>40</v>
      </c>
      <c r="D15" s="18" t="s">
        <v>14</v>
      </c>
      <c r="E15" s="18" t="s">
        <v>37</v>
      </c>
      <c r="F15" s="10">
        <v>-55</v>
      </c>
      <c r="G15" s="21">
        <v>0</v>
      </c>
      <c r="H15" s="21">
        <v>0</v>
      </c>
      <c r="I15" s="23">
        <v>0</v>
      </c>
      <c r="J15" s="21">
        <v>1</v>
      </c>
      <c r="K15" s="21">
        <v>5</v>
      </c>
      <c r="L15" s="21">
        <v>0</v>
      </c>
      <c r="M15" s="21">
        <v>1</v>
      </c>
      <c r="N15" s="21">
        <v>4</v>
      </c>
      <c r="O15" s="21">
        <v>0</v>
      </c>
      <c r="P15" s="10"/>
      <c r="Q15" s="12"/>
      <c r="R15" s="12"/>
      <c r="S15" s="12"/>
      <c r="T15" s="10"/>
      <c r="U15" s="10"/>
      <c r="V15" s="12"/>
      <c r="W15" s="10"/>
      <c r="X15" s="12"/>
      <c r="Y15" s="25">
        <f t="shared" si="0"/>
        <v>11</v>
      </c>
    </row>
    <row r="16" spans="1:25" ht="34.200000000000003" x14ac:dyDescent="0.3">
      <c r="A16" s="18" t="s">
        <v>91</v>
      </c>
      <c r="B16" s="18" t="s">
        <v>119</v>
      </c>
      <c r="C16" s="18" t="s">
        <v>120</v>
      </c>
      <c r="D16" s="18" t="s">
        <v>14</v>
      </c>
      <c r="E16" s="18" t="s">
        <v>33</v>
      </c>
      <c r="F16" s="10"/>
      <c r="G16" s="21">
        <v>0</v>
      </c>
      <c r="H16" s="21">
        <v>0</v>
      </c>
      <c r="I16" s="23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0"/>
      <c r="Q16" s="12"/>
      <c r="R16" s="12"/>
      <c r="S16" s="12"/>
      <c r="T16" s="10"/>
      <c r="U16" s="10"/>
      <c r="V16" s="12"/>
      <c r="W16" s="10"/>
      <c r="X16" s="12"/>
      <c r="Y16" s="25">
        <f t="shared" si="0"/>
        <v>0</v>
      </c>
    </row>
    <row r="17" spans="1:25" ht="34.200000000000003" x14ac:dyDescent="0.3">
      <c r="A17" s="18" t="s">
        <v>92</v>
      </c>
      <c r="B17" s="18" t="s">
        <v>121</v>
      </c>
      <c r="C17" s="18" t="s">
        <v>19</v>
      </c>
      <c r="D17" s="18" t="s">
        <v>17</v>
      </c>
      <c r="E17" s="18" t="s">
        <v>33</v>
      </c>
      <c r="F17" s="10"/>
      <c r="G17" s="23">
        <v>0</v>
      </c>
      <c r="H17" s="21">
        <v>0</v>
      </c>
      <c r="I17" s="23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0"/>
      <c r="Q17" s="12"/>
      <c r="R17" s="12"/>
      <c r="S17" s="12"/>
      <c r="T17" s="10"/>
      <c r="U17" s="10"/>
      <c r="V17" s="12"/>
      <c r="W17" s="10"/>
      <c r="X17" s="12"/>
      <c r="Y17" s="25">
        <f t="shared" si="0"/>
        <v>0</v>
      </c>
    </row>
    <row r="18" spans="1:25" ht="22.8" x14ac:dyDescent="0.3">
      <c r="A18" s="18" t="s">
        <v>41</v>
      </c>
      <c r="B18" s="18" t="s">
        <v>42</v>
      </c>
      <c r="C18" s="18" t="s">
        <v>43</v>
      </c>
      <c r="D18" s="18" t="s">
        <v>14</v>
      </c>
      <c r="E18" s="18" t="s">
        <v>30</v>
      </c>
      <c r="F18" s="10">
        <v>-46</v>
      </c>
      <c r="G18" s="21">
        <v>0</v>
      </c>
      <c r="H18" s="21">
        <v>1</v>
      </c>
      <c r="I18" s="21">
        <v>1</v>
      </c>
      <c r="J18" s="21">
        <v>1</v>
      </c>
      <c r="K18" s="21">
        <v>5</v>
      </c>
      <c r="L18" s="21">
        <v>1</v>
      </c>
      <c r="M18" s="21">
        <v>1</v>
      </c>
      <c r="N18" s="21">
        <v>5</v>
      </c>
      <c r="O18" s="21">
        <v>1</v>
      </c>
      <c r="P18" s="10"/>
      <c r="Q18" s="12"/>
      <c r="R18" s="12"/>
      <c r="S18" s="12"/>
      <c r="T18" s="10"/>
      <c r="U18" s="10"/>
      <c r="V18" s="12"/>
      <c r="W18" s="10"/>
      <c r="X18" s="12"/>
      <c r="Y18" s="25">
        <f t="shared" si="0"/>
        <v>16</v>
      </c>
    </row>
    <row r="19" spans="1:25" ht="45.6" x14ac:dyDescent="0.3">
      <c r="A19" s="18" t="s">
        <v>44</v>
      </c>
      <c r="B19" s="18" t="s">
        <v>45</v>
      </c>
      <c r="C19" s="18" t="s">
        <v>46</v>
      </c>
      <c r="D19" s="18" t="s">
        <v>14</v>
      </c>
      <c r="E19" s="18" t="s">
        <v>47</v>
      </c>
      <c r="F19" s="10">
        <v>-46</v>
      </c>
      <c r="G19" s="21">
        <v>0</v>
      </c>
      <c r="H19" s="21">
        <v>0</v>
      </c>
      <c r="I19" s="21">
        <v>0</v>
      </c>
      <c r="J19" s="21">
        <v>1</v>
      </c>
      <c r="K19" s="21">
        <v>2</v>
      </c>
      <c r="L19" s="21">
        <v>1</v>
      </c>
      <c r="M19" s="21">
        <v>1</v>
      </c>
      <c r="N19" s="21">
        <v>3</v>
      </c>
      <c r="O19" s="21">
        <v>1</v>
      </c>
      <c r="P19" s="10"/>
      <c r="Q19" s="12"/>
      <c r="R19" s="12"/>
      <c r="S19" s="12"/>
      <c r="T19" s="10"/>
      <c r="U19" s="10"/>
      <c r="V19" s="12"/>
      <c r="W19" s="10"/>
      <c r="X19" s="12"/>
      <c r="Y19" s="25">
        <f t="shared" si="0"/>
        <v>9</v>
      </c>
    </row>
    <row r="20" spans="1:25" ht="45.6" x14ac:dyDescent="0.3">
      <c r="A20" s="18" t="s">
        <v>93</v>
      </c>
      <c r="B20" s="18" t="s">
        <v>122</v>
      </c>
      <c r="C20" s="18" t="s">
        <v>123</v>
      </c>
      <c r="D20" s="18" t="s">
        <v>14</v>
      </c>
      <c r="E20" s="18" t="s">
        <v>59</v>
      </c>
      <c r="F20" s="10"/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0"/>
      <c r="Q20" s="12"/>
      <c r="R20" s="12"/>
      <c r="S20" s="12"/>
      <c r="T20" s="10"/>
      <c r="U20" s="10"/>
      <c r="V20" s="12"/>
      <c r="W20" s="10"/>
      <c r="X20" s="12"/>
      <c r="Y20" s="25">
        <f t="shared" si="0"/>
        <v>0</v>
      </c>
    </row>
    <row r="21" spans="1:25" ht="22.8" x14ac:dyDescent="0.3">
      <c r="A21" s="18" t="s">
        <v>49</v>
      </c>
      <c r="B21" s="18" t="s">
        <v>50</v>
      </c>
      <c r="C21" s="18" t="s">
        <v>51</v>
      </c>
      <c r="D21" s="18" t="s">
        <v>14</v>
      </c>
      <c r="E21" s="18" t="s">
        <v>20</v>
      </c>
      <c r="F21" s="10"/>
      <c r="G21" s="21">
        <v>0</v>
      </c>
      <c r="H21" s="21">
        <v>1</v>
      </c>
      <c r="I21" s="23">
        <v>0</v>
      </c>
      <c r="J21" s="21">
        <v>0</v>
      </c>
      <c r="K21" s="21">
        <v>0</v>
      </c>
      <c r="L21" s="21">
        <v>1</v>
      </c>
      <c r="M21" s="21">
        <v>0</v>
      </c>
      <c r="N21" s="21">
        <v>0</v>
      </c>
      <c r="O21" s="21">
        <v>0</v>
      </c>
      <c r="P21" s="10"/>
      <c r="Q21" s="12"/>
      <c r="R21" s="12"/>
      <c r="S21" s="12"/>
      <c r="T21" s="10"/>
      <c r="U21" s="10"/>
      <c r="V21" s="12"/>
      <c r="W21" s="10"/>
      <c r="X21" s="12"/>
      <c r="Y21" s="25">
        <f t="shared" si="0"/>
        <v>2</v>
      </c>
    </row>
    <row r="22" spans="1:25" ht="34.200000000000003" x14ac:dyDescent="0.3">
      <c r="A22" s="18" t="s">
        <v>94</v>
      </c>
      <c r="B22" s="18" t="s">
        <v>124</v>
      </c>
      <c r="C22" s="18" t="s">
        <v>125</v>
      </c>
      <c r="D22" s="18" t="s">
        <v>14</v>
      </c>
      <c r="E22" s="18" t="s">
        <v>33</v>
      </c>
      <c r="F22" s="10"/>
      <c r="G22" s="23">
        <v>1</v>
      </c>
      <c r="H22" s="21">
        <v>1</v>
      </c>
      <c r="I22" s="23">
        <v>0</v>
      </c>
      <c r="J22" s="21">
        <v>0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11"/>
      <c r="Q22" s="12"/>
      <c r="R22" s="12"/>
      <c r="S22" s="12"/>
      <c r="T22" s="11"/>
      <c r="U22" s="10"/>
      <c r="V22" s="12"/>
      <c r="W22" s="10"/>
      <c r="X22" s="12"/>
      <c r="Y22" s="25">
        <f t="shared" si="0"/>
        <v>3</v>
      </c>
    </row>
    <row r="23" spans="1:25" ht="45.6" x14ac:dyDescent="0.3">
      <c r="A23" s="18" t="s">
        <v>95</v>
      </c>
      <c r="B23" s="18" t="s">
        <v>126</v>
      </c>
      <c r="C23" s="18" t="s">
        <v>127</v>
      </c>
      <c r="D23" s="18" t="s">
        <v>14</v>
      </c>
      <c r="E23" s="18" t="s">
        <v>47</v>
      </c>
      <c r="F23" s="10"/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10"/>
      <c r="Q23" s="12"/>
      <c r="R23" s="12"/>
      <c r="S23" s="12"/>
      <c r="T23" s="10"/>
      <c r="U23" s="10"/>
      <c r="V23" s="12"/>
      <c r="W23" s="10"/>
      <c r="X23" s="12"/>
      <c r="Y23" s="25">
        <f t="shared" si="0"/>
        <v>0</v>
      </c>
    </row>
    <row r="24" spans="1:25" ht="34.200000000000003" x14ac:dyDescent="0.3">
      <c r="A24" s="18" t="s">
        <v>52</v>
      </c>
      <c r="B24" s="18" t="s">
        <v>53</v>
      </c>
      <c r="C24" s="18" t="s">
        <v>54</v>
      </c>
      <c r="D24" s="18" t="s">
        <v>14</v>
      </c>
      <c r="E24" s="18" t="s">
        <v>15</v>
      </c>
      <c r="F24" s="10"/>
      <c r="G24" s="23">
        <v>0</v>
      </c>
      <c r="H24" s="21">
        <v>1</v>
      </c>
      <c r="I24" s="23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0"/>
      <c r="Q24" s="12"/>
      <c r="R24" s="12"/>
      <c r="S24" s="12"/>
      <c r="T24" s="10"/>
      <c r="U24" s="10"/>
      <c r="V24" s="12"/>
      <c r="W24" s="10"/>
      <c r="X24" s="12"/>
      <c r="Y24" s="25">
        <f t="shared" si="0"/>
        <v>1</v>
      </c>
    </row>
    <row r="25" spans="1:25" ht="22.8" x14ac:dyDescent="0.3">
      <c r="A25" s="18" t="s">
        <v>55</v>
      </c>
      <c r="B25" s="18" t="s">
        <v>56</v>
      </c>
      <c r="C25" s="18" t="s">
        <v>57</v>
      </c>
      <c r="D25" s="18" t="s">
        <v>14</v>
      </c>
      <c r="E25" s="18" t="s">
        <v>20</v>
      </c>
      <c r="F25" s="10">
        <v>-50</v>
      </c>
      <c r="G25" s="23">
        <v>1</v>
      </c>
      <c r="H25" s="21">
        <v>1</v>
      </c>
      <c r="I25" s="21">
        <v>1</v>
      </c>
      <c r="J25" s="21">
        <v>1</v>
      </c>
      <c r="K25" s="21">
        <v>4</v>
      </c>
      <c r="L25" s="21">
        <v>1</v>
      </c>
      <c r="M25" s="21">
        <v>1</v>
      </c>
      <c r="N25" s="21">
        <v>5</v>
      </c>
      <c r="O25" s="21">
        <v>1</v>
      </c>
      <c r="P25" s="10"/>
      <c r="Q25" s="12"/>
      <c r="R25" s="12"/>
      <c r="S25" s="12"/>
      <c r="T25" s="10"/>
      <c r="U25" s="10"/>
      <c r="V25" s="12"/>
      <c r="W25" s="10"/>
      <c r="X25" s="12"/>
      <c r="Y25" s="25">
        <f t="shared" si="0"/>
        <v>16</v>
      </c>
    </row>
    <row r="26" spans="1:25" ht="22.8" x14ac:dyDescent="0.3">
      <c r="A26" s="18" t="s">
        <v>96</v>
      </c>
      <c r="B26" s="18" t="s">
        <v>128</v>
      </c>
      <c r="C26" s="18" t="s">
        <v>129</v>
      </c>
      <c r="D26" s="18" t="s">
        <v>14</v>
      </c>
      <c r="E26" s="18" t="s">
        <v>30</v>
      </c>
      <c r="F26" s="10">
        <v>-42</v>
      </c>
      <c r="G26" s="23">
        <v>0</v>
      </c>
      <c r="H26" s="21">
        <v>1</v>
      </c>
      <c r="I26" s="23">
        <v>0</v>
      </c>
      <c r="J26" s="21">
        <v>1</v>
      </c>
      <c r="K26" s="21">
        <v>3</v>
      </c>
      <c r="L26" s="21">
        <v>1</v>
      </c>
      <c r="M26" s="21">
        <v>1</v>
      </c>
      <c r="N26" s="21">
        <v>3</v>
      </c>
      <c r="O26" s="21">
        <v>1</v>
      </c>
      <c r="P26" s="10"/>
      <c r="Q26" s="12"/>
      <c r="R26" s="12"/>
      <c r="S26" s="12"/>
      <c r="T26" s="10"/>
      <c r="U26" s="10"/>
      <c r="V26" s="12"/>
      <c r="W26" s="10"/>
      <c r="X26" s="12"/>
      <c r="Y26" s="25">
        <f t="shared" si="0"/>
        <v>11</v>
      </c>
    </row>
    <row r="27" spans="1:25" ht="22.8" x14ac:dyDescent="0.3">
      <c r="A27" s="18" t="s">
        <v>97</v>
      </c>
      <c r="B27" s="18" t="s">
        <v>58</v>
      </c>
      <c r="C27" s="18" t="s">
        <v>130</v>
      </c>
      <c r="D27" s="18" t="s">
        <v>14</v>
      </c>
      <c r="E27" s="18" t="s">
        <v>28</v>
      </c>
      <c r="F27" s="10"/>
      <c r="G27" s="21">
        <v>0</v>
      </c>
      <c r="H27" s="21">
        <v>0</v>
      </c>
      <c r="I27" s="23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0"/>
      <c r="Q27" s="12"/>
      <c r="R27" s="12"/>
      <c r="S27" s="12"/>
      <c r="T27" s="10"/>
      <c r="U27" s="10"/>
      <c r="V27" s="12"/>
      <c r="W27" s="10"/>
      <c r="X27" s="12"/>
      <c r="Y27" s="25">
        <f t="shared" si="0"/>
        <v>0</v>
      </c>
    </row>
    <row r="28" spans="1:25" ht="22.8" x14ac:dyDescent="0.3">
      <c r="A28" s="18" t="s">
        <v>166</v>
      </c>
      <c r="B28" s="18" t="s">
        <v>187</v>
      </c>
      <c r="C28" s="18" t="s">
        <v>188</v>
      </c>
      <c r="D28" s="18" t="s">
        <v>17</v>
      </c>
      <c r="E28" s="18" t="s">
        <v>28</v>
      </c>
      <c r="F28" s="10"/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0"/>
      <c r="Q28" s="12"/>
      <c r="R28" s="12"/>
      <c r="S28" s="12"/>
      <c r="T28" s="10"/>
      <c r="U28" s="10"/>
      <c r="V28" s="12"/>
      <c r="W28" s="10"/>
      <c r="X28" s="12"/>
      <c r="Y28" s="25">
        <f t="shared" si="0"/>
        <v>0</v>
      </c>
    </row>
    <row r="29" spans="1:25" ht="34.200000000000003" x14ac:dyDescent="0.3">
      <c r="A29" s="18" t="s">
        <v>98</v>
      </c>
      <c r="B29" s="18" t="s">
        <v>131</v>
      </c>
      <c r="C29" s="18" t="s">
        <v>132</v>
      </c>
      <c r="D29" s="18" t="s">
        <v>17</v>
      </c>
      <c r="E29" s="18" t="s">
        <v>18</v>
      </c>
      <c r="F29" s="10"/>
      <c r="G29" s="21">
        <v>0</v>
      </c>
      <c r="H29" s="21">
        <v>0</v>
      </c>
      <c r="I29" s="23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11"/>
      <c r="Q29" s="12"/>
      <c r="R29" s="12"/>
      <c r="S29" s="12"/>
      <c r="T29" s="11"/>
      <c r="U29" s="10"/>
      <c r="V29" s="12"/>
      <c r="W29" s="10"/>
      <c r="X29" s="12"/>
      <c r="Y29" s="25">
        <f t="shared" si="0"/>
        <v>0</v>
      </c>
    </row>
    <row r="30" spans="1:25" ht="45.6" x14ac:dyDescent="0.3">
      <c r="A30" s="18" t="s">
        <v>167</v>
      </c>
      <c r="B30" s="18" t="s">
        <v>189</v>
      </c>
      <c r="C30" s="18" t="s">
        <v>190</v>
      </c>
      <c r="D30" s="18" t="s">
        <v>17</v>
      </c>
      <c r="E30" s="18" t="s">
        <v>59</v>
      </c>
      <c r="F30" s="10"/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10"/>
      <c r="Q30" s="12"/>
      <c r="R30" s="12"/>
      <c r="S30" s="12"/>
      <c r="T30" s="10"/>
      <c r="U30" s="10"/>
      <c r="V30" s="12"/>
      <c r="W30" s="10"/>
      <c r="X30" s="12"/>
      <c r="Y30" s="25">
        <f t="shared" si="0"/>
        <v>0</v>
      </c>
    </row>
    <row r="31" spans="1:25" ht="22.8" x14ac:dyDescent="0.3">
      <c r="A31" s="18" t="s">
        <v>168</v>
      </c>
      <c r="B31" s="18" t="s">
        <v>191</v>
      </c>
      <c r="C31" s="18" t="s">
        <v>192</v>
      </c>
      <c r="D31" s="18" t="s">
        <v>14</v>
      </c>
      <c r="E31" s="18" t="s">
        <v>20</v>
      </c>
      <c r="F31" s="10"/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0"/>
      <c r="Q31" s="12"/>
      <c r="R31" s="12"/>
      <c r="S31" s="12"/>
      <c r="T31" s="10"/>
      <c r="U31" s="10"/>
      <c r="V31" s="12"/>
      <c r="W31" s="10"/>
      <c r="X31" s="12"/>
      <c r="Y31" s="25">
        <f t="shared" si="0"/>
        <v>0</v>
      </c>
    </row>
    <row r="32" spans="1:25" ht="34.200000000000003" x14ac:dyDescent="0.3">
      <c r="A32" s="27" t="s">
        <v>218</v>
      </c>
      <c r="B32" s="27" t="s">
        <v>216</v>
      </c>
      <c r="C32" s="27" t="s">
        <v>217</v>
      </c>
      <c r="D32" s="32" t="s">
        <v>14</v>
      </c>
      <c r="E32" s="27" t="s">
        <v>18</v>
      </c>
      <c r="F32" s="33"/>
      <c r="G32" s="24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</v>
      </c>
      <c r="M32" s="25">
        <v>0</v>
      </c>
      <c r="N32" s="25">
        <v>0</v>
      </c>
      <c r="O32" s="31">
        <v>1</v>
      </c>
      <c r="P32" s="33"/>
      <c r="Q32" s="33"/>
      <c r="R32" s="33"/>
      <c r="S32" s="33"/>
      <c r="T32" s="33"/>
      <c r="U32" s="33"/>
      <c r="V32" s="33"/>
      <c r="W32" s="33"/>
      <c r="X32" s="33"/>
      <c r="Y32" s="25">
        <f t="shared" ref="Y32" si="1">SUM(G32:X32)</f>
        <v>2</v>
      </c>
    </row>
    <row r="33" spans="1:25" ht="45.6" x14ac:dyDescent="0.3">
      <c r="A33" s="18" t="s">
        <v>99</v>
      </c>
      <c r="B33" s="18" t="s">
        <v>133</v>
      </c>
      <c r="C33" s="18" t="s">
        <v>134</v>
      </c>
      <c r="D33" s="18" t="s">
        <v>14</v>
      </c>
      <c r="E33" s="18" t="s">
        <v>47</v>
      </c>
      <c r="F33" s="10">
        <v>-34</v>
      </c>
      <c r="G33" s="21">
        <v>0</v>
      </c>
      <c r="H33" s="21">
        <v>1</v>
      </c>
      <c r="I33" s="21">
        <v>0</v>
      </c>
      <c r="J33" s="21">
        <v>1</v>
      </c>
      <c r="K33" s="21">
        <v>5</v>
      </c>
      <c r="L33" s="21">
        <v>0</v>
      </c>
      <c r="M33" s="21">
        <v>1</v>
      </c>
      <c r="N33" s="21">
        <v>5</v>
      </c>
      <c r="O33" s="21">
        <v>0</v>
      </c>
      <c r="P33" s="10"/>
      <c r="Q33" s="12"/>
      <c r="R33" s="12"/>
      <c r="S33" s="12"/>
      <c r="T33" s="10"/>
      <c r="U33" s="10"/>
      <c r="V33" s="12"/>
      <c r="W33" s="10"/>
      <c r="X33" s="12"/>
      <c r="Y33" s="25">
        <f t="shared" ref="Y33:Y65" si="2">SUM(G33:X33)</f>
        <v>13</v>
      </c>
    </row>
    <row r="34" spans="1:25" ht="22.8" x14ac:dyDescent="0.3">
      <c r="A34" s="18" t="s">
        <v>100</v>
      </c>
      <c r="B34" s="18" t="s">
        <v>135</v>
      </c>
      <c r="C34" s="18" t="s">
        <v>29</v>
      </c>
      <c r="D34" s="18" t="s">
        <v>14</v>
      </c>
      <c r="E34" s="18" t="s">
        <v>20</v>
      </c>
      <c r="F34" s="10">
        <v>-42</v>
      </c>
      <c r="G34" s="21">
        <v>1</v>
      </c>
      <c r="H34" s="21">
        <v>1</v>
      </c>
      <c r="I34" s="23">
        <v>1</v>
      </c>
      <c r="J34" s="21">
        <v>1</v>
      </c>
      <c r="K34" s="21">
        <v>4</v>
      </c>
      <c r="L34" s="21">
        <v>1</v>
      </c>
      <c r="M34" s="21">
        <v>1</v>
      </c>
      <c r="N34" s="21">
        <v>5</v>
      </c>
      <c r="O34" s="21">
        <v>1</v>
      </c>
      <c r="P34" s="10"/>
      <c r="Q34" s="12"/>
      <c r="R34" s="12"/>
      <c r="S34" s="12"/>
      <c r="T34" s="10"/>
      <c r="U34" s="10"/>
      <c r="V34" s="12"/>
      <c r="W34" s="10"/>
      <c r="X34" s="12"/>
      <c r="Y34" s="25">
        <f t="shared" si="2"/>
        <v>16</v>
      </c>
    </row>
    <row r="35" spans="1:25" ht="22.8" x14ac:dyDescent="0.3">
      <c r="A35" s="18" t="s">
        <v>169</v>
      </c>
      <c r="B35" s="18" t="s">
        <v>193</v>
      </c>
      <c r="C35" s="18" t="s">
        <v>194</v>
      </c>
      <c r="D35" s="18" t="s">
        <v>17</v>
      </c>
      <c r="E35" s="18" t="s">
        <v>24</v>
      </c>
      <c r="F35" s="10"/>
      <c r="G35" s="23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10"/>
      <c r="Q35" s="12"/>
      <c r="R35" s="12"/>
      <c r="S35" s="12"/>
      <c r="T35" s="10"/>
      <c r="U35" s="10"/>
      <c r="V35" s="12"/>
      <c r="W35" s="10"/>
      <c r="X35" s="12"/>
      <c r="Y35" s="25">
        <f t="shared" si="2"/>
        <v>0</v>
      </c>
    </row>
    <row r="36" spans="1:25" ht="22.8" x14ac:dyDescent="0.3">
      <c r="A36" s="18" t="s">
        <v>101</v>
      </c>
      <c r="B36" s="18" t="s">
        <v>136</v>
      </c>
      <c r="C36" s="18" t="s">
        <v>137</v>
      </c>
      <c r="D36" s="18" t="s">
        <v>17</v>
      </c>
      <c r="E36" s="18" t="s">
        <v>20</v>
      </c>
      <c r="F36" s="10"/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0"/>
      <c r="Q36" s="12"/>
      <c r="R36" s="12"/>
      <c r="S36" s="12"/>
      <c r="T36" s="10"/>
      <c r="U36" s="10"/>
      <c r="V36" s="12"/>
      <c r="W36" s="10"/>
      <c r="X36" s="12"/>
      <c r="Y36" s="25">
        <f t="shared" si="2"/>
        <v>0</v>
      </c>
    </row>
    <row r="37" spans="1:25" ht="22.8" x14ac:dyDescent="0.3">
      <c r="A37" s="18" t="s">
        <v>102</v>
      </c>
      <c r="B37" s="18" t="s">
        <v>138</v>
      </c>
      <c r="C37" s="18" t="s">
        <v>139</v>
      </c>
      <c r="D37" s="18" t="s">
        <v>14</v>
      </c>
      <c r="E37" s="18" t="s">
        <v>159</v>
      </c>
      <c r="F37" s="10"/>
      <c r="G37" s="21">
        <v>0</v>
      </c>
      <c r="H37" s="21">
        <v>0</v>
      </c>
      <c r="I37" s="23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10"/>
      <c r="Q37" s="12"/>
      <c r="R37" s="12"/>
      <c r="S37" s="12"/>
      <c r="T37" s="10"/>
      <c r="U37" s="10"/>
      <c r="V37" s="12"/>
      <c r="W37" s="10"/>
      <c r="X37" s="12"/>
      <c r="Y37" s="25">
        <f t="shared" si="2"/>
        <v>0</v>
      </c>
    </row>
    <row r="38" spans="1:25" ht="34.200000000000003" x14ac:dyDescent="0.3">
      <c r="A38" s="18" t="s">
        <v>170</v>
      </c>
      <c r="B38" s="18" t="s">
        <v>195</v>
      </c>
      <c r="C38" s="18" t="s">
        <v>196</v>
      </c>
      <c r="D38" s="18" t="s">
        <v>17</v>
      </c>
      <c r="E38" s="18" t="s">
        <v>33</v>
      </c>
      <c r="F38" s="10"/>
      <c r="G38" s="21">
        <v>0</v>
      </c>
      <c r="H38" s="21">
        <v>0</v>
      </c>
      <c r="I38" s="23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11"/>
      <c r="Q38" s="12"/>
      <c r="R38" s="12"/>
      <c r="S38" s="12"/>
      <c r="T38" s="11"/>
      <c r="U38" s="10"/>
      <c r="V38" s="12"/>
      <c r="W38" s="10"/>
      <c r="X38" s="12"/>
      <c r="Y38" s="25">
        <f t="shared" si="2"/>
        <v>0</v>
      </c>
    </row>
    <row r="39" spans="1:25" ht="34.200000000000003" x14ac:dyDescent="0.3">
      <c r="A39" s="18" t="s">
        <v>103</v>
      </c>
      <c r="B39" s="18" t="s">
        <v>140</v>
      </c>
      <c r="C39" s="18" t="s">
        <v>141</v>
      </c>
      <c r="D39" s="18" t="s">
        <v>17</v>
      </c>
      <c r="E39" s="18" t="s">
        <v>37</v>
      </c>
      <c r="F39" s="10"/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10"/>
      <c r="Q39" s="12"/>
      <c r="R39" s="12"/>
      <c r="S39" s="12"/>
      <c r="T39" s="10"/>
      <c r="U39" s="10"/>
      <c r="V39" s="12"/>
      <c r="W39" s="10"/>
      <c r="X39" s="12"/>
      <c r="Y39" s="25">
        <f t="shared" si="2"/>
        <v>0</v>
      </c>
    </row>
    <row r="40" spans="1:25" ht="45.6" x14ac:dyDescent="0.3">
      <c r="A40" s="18" t="s">
        <v>104</v>
      </c>
      <c r="B40" s="18" t="s">
        <v>142</v>
      </c>
      <c r="C40" s="18" t="s">
        <v>143</v>
      </c>
      <c r="D40" s="18" t="s">
        <v>14</v>
      </c>
      <c r="E40" s="18" t="s">
        <v>47</v>
      </c>
      <c r="F40" s="10"/>
      <c r="G40" s="21">
        <v>0</v>
      </c>
      <c r="H40" s="21">
        <v>1</v>
      </c>
      <c r="I40" s="23">
        <v>0</v>
      </c>
      <c r="J40" s="21">
        <v>0</v>
      </c>
      <c r="K40" s="21">
        <v>0</v>
      </c>
      <c r="L40" s="21">
        <v>0</v>
      </c>
      <c r="M40" s="21">
        <v>1</v>
      </c>
      <c r="N40" s="21">
        <v>4</v>
      </c>
      <c r="O40" s="21">
        <v>0</v>
      </c>
      <c r="P40" s="10"/>
      <c r="Q40" s="12"/>
      <c r="R40" s="12"/>
      <c r="S40" s="12"/>
      <c r="T40" s="10"/>
      <c r="U40" s="10"/>
      <c r="V40" s="12"/>
      <c r="W40" s="10"/>
      <c r="X40" s="12"/>
      <c r="Y40" s="25">
        <f t="shared" si="2"/>
        <v>6</v>
      </c>
    </row>
    <row r="41" spans="1:25" ht="45.6" x14ac:dyDescent="0.3">
      <c r="A41" s="18" t="s">
        <v>60</v>
      </c>
      <c r="B41" s="18" t="s">
        <v>61</v>
      </c>
      <c r="C41" s="18" t="s">
        <v>62</v>
      </c>
      <c r="D41" s="18" t="s">
        <v>14</v>
      </c>
      <c r="E41" s="18" t="s">
        <v>47</v>
      </c>
      <c r="F41" s="10"/>
      <c r="G41" s="21">
        <v>0</v>
      </c>
      <c r="H41" s="21">
        <v>0</v>
      </c>
      <c r="I41" s="23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0"/>
      <c r="Q41" s="10"/>
      <c r="R41" s="10"/>
      <c r="S41" s="10"/>
      <c r="T41" s="10"/>
      <c r="U41" s="10"/>
      <c r="V41" s="10"/>
      <c r="W41" s="10"/>
      <c r="X41" s="10"/>
      <c r="Y41" s="35">
        <f t="shared" si="2"/>
        <v>0</v>
      </c>
    </row>
    <row r="42" spans="1:25" ht="22.8" x14ac:dyDescent="0.3">
      <c r="A42" s="18" t="s">
        <v>105</v>
      </c>
      <c r="B42" s="18" t="s">
        <v>144</v>
      </c>
      <c r="C42" s="18" t="s">
        <v>145</v>
      </c>
      <c r="D42" s="18" t="s">
        <v>14</v>
      </c>
      <c r="E42" s="18" t="s">
        <v>20</v>
      </c>
      <c r="F42" s="10">
        <v>-46</v>
      </c>
      <c r="G42" s="21">
        <v>0</v>
      </c>
      <c r="H42" s="21">
        <v>1</v>
      </c>
      <c r="I42" s="23">
        <v>1</v>
      </c>
      <c r="J42" s="21">
        <v>1</v>
      </c>
      <c r="K42" s="21">
        <v>3</v>
      </c>
      <c r="L42" s="21">
        <v>1</v>
      </c>
      <c r="M42" s="21">
        <v>1</v>
      </c>
      <c r="N42" s="21">
        <v>4</v>
      </c>
      <c r="O42" s="21">
        <v>1</v>
      </c>
      <c r="P42" s="10"/>
      <c r="Q42" s="12"/>
      <c r="R42" s="12"/>
      <c r="S42" s="12"/>
      <c r="T42" s="10"/>
      <c r="U42" s="10"/>
      <c r="V42" s="12"/>
      <c r="W42" s="10"/>
      <c r="X42" s="12"/>
      <c r="Y42" s="25">
        <f t="shared" si="2"/>
        <v>13</v>
      </c>
    </row>
    <row r="43" spans="1:25" ht="22.8" x14ac:dyDescent="0.3">
      <c r="A43" s="18" t="s">
        <v>106</v>
      </c>
      <c r="B43" s="18" t="s">
        <v>146</v>
      </c>
      <c r="C43" s="18" t="s">
        <v>147</v>
      </c>
      <c r="D43" s="18" t="s">
        <v>14</v>
      </c>
      <c r="E43" s="18" t="s">
        <v>20</v>
      </c>
      <c r="F43" s="10"/>
      <c r="G43" s="23">
        <v>0</v>
      </c>
      <c r="H43" s="21">
        <v>0</v>
      </c>
      <c r="I43" s="23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11"/>
      <c r="Q43" s="12"/>
      <c r="R43" s="12"/>
      <c r="S43" s="12"/>
      <c r="T43" s="11"/>
      <c r="U43" s="10"/>
      <c r="V43" s="12"/>
      <c r="W43" s="10"/>
      <c r="X43" s="12"/>
      <c r="Y43" s="25">
        <f t="shared" si="2"/>
        <v>0</v>
      </c>
    </row>
    <row r="44" spans="1:25" ht="45.6" x14ac:dyDescent="0.3">
      <c r="A44" s="18" t="s">
        <v>63</v>
      </c>
      <c r="B44" s="18" t="s">
        <v>64</v>
      </c>
      <c r="C44" s="18" t="s">
        <v>65</v>
      </c>
      <c r="D44" s="18" t="s">
        <v>17</v>
      </c>
      <c r="E44" s="18" t="s">
        <v>47</v>
      </c>
      <c r="F44" s="10"/>
      <c r="G44" s="22">
        <v>1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10"/>
      <c r="Q44" s="12"/>
      <c r="R44" s="12"/>
      <c r="S44" s="12"/>
      <c r="T44" s="10"/>
      <c r="U44" s="10"/>
      <c r="V44" s="12"/>
      <c r="W44" s="10"/>
      <c r="X44" s="12"/>
      <c r="Y44" s="25">
        <f t="shared" si="2"/>
        <v>1</v>
      </c>
    </row>
    <row r="45" spans="1:25" ht="22.8" x14ac:dyDescent="0.3">
      <c r="A45" s="18" t="s">
        <v>171</v>
      </c>
      <c r="B45" s="18" t="s">
        <v>197</v>
      </c>
      <c r="C45" s="18" t="s">
        <v>198</v>
      </c>
      <c r="D45" s="18" t="s">
        <v>14</v>
      </c>
      <c r="E45" s="18" t="s">
        <v>158</v>
      </c>
      <c r="F45" s="10"/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0"/>
      <c r="Q45" s="12"/>
      <c r="R45" s="12"/>
      <c r="S45" s="12"/>
      <c r="T45" s="10"/>
      <c r="U45" s="10"/>
      <c r="V45" s="12"/>
      <c r="W45" s="10"/>
      <c r="X45" s="12"/>
      <c r="Y45" s="25">
        <f t="shared" si="2"/>
        <v>0</v>
      </c>
    </row>
    <row r="46" spans="1:25" ht="45.6" x14ac:dyDescent="0.3">
      <c r="A46" s="18" t="s">
        <v>172</v>
      </c>
      <c r="B46" s="18" t="s">
        <v>199</v>
      </c>
      <c r="C46" s="18" t="s">
        <v>200</v>
      </c>
      <c r="D46" s="18" t="s">
        <v>17</v>
      </c>
      <c r="E46" s="18" t="s">
        <v>59</v>
      </c>
      <c r="F46" s="10"/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10"/>
      <c r="Q46" s="12"/>
      <c r="R46" s="12"/>
      <c r="S46" s="12"/>
      <c r="T46" s="10"/>
      <c r="U46" s="10"/>
      <c r="V46" s="12"/>
      <c r="W46" s="10"/>
      <c r="X46" s="12"/>
      <c r="Y46" s="25">
        <f t="shared" si="2"/>
        <v>0</v>
      </c>
    </row>
    <row r="47" spans="1:25" ht="22.8" x14ac:dyDescent="0.3">
      <c r="A47" s="18" t="s">
        <v>173</v>
      </c>
      <c r="B47" s="18" t="s">
        <v>201</v>
      </c>
      <c r="C47" s="18" t="s">
        <v>202</v>
      </c>
      <c r="D47" s="18" t="s">
        <v>14</v>
      </c>
      <c r="E47" s="18" t="s">
        <v>159</v>
      </c>
      <c r="F47" s="10"/>
      <c r="G47" s="23">
        <v>0</v>
      </c>
      <c r="H47" s="21">
        <v>0</v>
      </c>
      <c r="I47" s="23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10"/>
      <c r="Q47" s="12"/>
      <c r="R47" s="12"/>
      <c r="S47" s="12"/>
      <c r="T47" s="10"/>
      <c r="U47" s="10"/>
      <c r="V47" s="12"/>
      <c r="W47" s="10"/>
      <c r="X47" s="12"/>
      <c r="Y47" s="25">
        <f t="shared" si="2"/>
        <v>0</v>
      </c>
    </row>
    <row r="48" spans="1:25" ht="22.8" x14ac:dyDescent="0.3">
      <c r="A48" s="18" t="s">
        <v>174</v>
      </c>
      <c r="B48" s="18" t="s">
        <v>203</v>
      </c>
      <c r="C48" s="18" t="s">
        <v>204</v>
      </c>
      <c r="D48" s="18" t="s">
        <v>14</v>
      </c>
      <c r="E48" s="18" t="s">
        <v>159</v>
      </c>
      <c r="F48" s="10"/>
      <c r="G48" s="21">
        <v>0</v>
      </c>
      <c r="H48" s="21">
        <v>0</v>
      </c>
      <c r="I48" s="23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10"/>
      <c r="Q48" s="12"/>
      <c r="R48" s="12"/>
      <c r="S48" s="12"/>
      <c r="T48" s="10"/>
      <c r="U48" s="10"/>
      <c r="V48" s="12"/>
      <c r="W48" s="10"/>
      <c r="X48" s="12"/>
      <c r="Y48" s="25">
        <f t="shared" si="2"/>
        <v>0</v>
      </c>
    </row>
    <row r="49" spans="1:25" ht="34.200000000000003" x14ac:dyDescent="0.3">
      <c r="A49" s="18" t="s">
        <v>107</v>
      </c>
      <c r="B49" s="18" t="s">
        <v>148</v>
      </c>
      <c r="C49" s="18" t="s">
        <v>149</v>
      </c>
      <c r="D49" s="18" t="s">
        <v>14</v>
      </c>
      <c r="E49" s="18" t="s">
        <v>160</v>
      </c>
      <c r="F49" s="10"/>
      <c r="G49" s="21">
        <v>0</v>
      </c>
      <c r="H49" s="21">
        <v>0</v>
      </c>
      <c r="I49" s="23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10"/>
      <c r="Q49" s="12"/>
      <c r="R49" s="12"/>
      <c r="S49" s="12"/>
      <c r="T49" s="10"/>
      <c r="U49" s="10"/>
      <c r="V49" s="12"/>
      <c r="W49" s="10"/>
      <c r="X49" s="12"/>
      <c r="Y49" s="25">
        <f t="shared" si="2"/>
        <v>0</v>
      </c>
    </row>
    <row r="50" spans="1:25" ht="34.200000000000003" x14ac:dyDescent="0.3">
      <c r="A50" s="18" t="s">
        <v>175</v>
      </c>
      <c r="B50" s="18" t="s">
        <v>205</v>
      </c>
      <c r="C50" s="18" t="s">
        <v>206</v>
      </c>
      <c r="D50" s="18" t="s">
        <v>17</v>
      </c>
      <c r="E50" s="18" t="s">
        <v>18</v>
      </c>
      <c r="F50" s="31" t="s">
        <v>215</v>
      </c>
      <c r="G50" s="24">
        <v>0</v>
      </c>
      <c r="H50" s="25">
        <v>0</v>
      </c>
      <c r="I50" s="25">
        <v>0</v>
      </c>
      <c r="J50" s="25">
        <v>1</v>
      </c>
      <c r="K50" s="25">
        <v>5</v>
      </c>
      <c r="L50" s="25">
        <v>0</v>
      </c>
      <c r="M50" s="21">
        <v>0</v>
      </c>
      <c r="N50" s="21">
        <v>0</v>
      </c>
      <c r="O50" s="21">
        <v>0</v>
      </c>
      <c r="P50" s="33"/>
      <c r="Q50" s="33"/>
      <c r="R50" s="33"/>
      <c r="S50" s="33"/>
      <c r="T50" s="33"/>
      <c r="U50" s="33"/>
      <c r="V50" s="33"/>
      <c r="W50" s="33"/>
      <c r="X50" s="33"/>
      <c r="Y50" s="25">
        <f t="shared" si="2"/>
        <v>6</v>
      </c>
    </row>
    <row r="51" spans="1:25" ht="34.200000000000003" x14ac:dyDescent="0.3">
      <c r="A51" s="18" t="s">
        <v>108</v>
      </c>
      <c r="B51" s="18" t="s">
        <v>150</v>
      </c>
      <c r="C51" s="18" t="s">
        <v>151</v>
      </c>
      <c r="D51" s="18" t="s">
        <v>17</v>
      </c>
      <c r="E51" s="18" t="s">
        <v>15</v>
      </c>
      <c r="F51" s="31"/>
      <c r="G51" s="24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1">
        <v>0</v>
      </c>
      <c r="N51" s="21">
        <v>0</v>
      </c>
      <c r="O51" s="21">
        <v>0</v>
      </c>
      <c r="P51" s="33"/>
      <c r="Q51" s="33"/>
      <c r="R51" s="33"/>
      <c r="S51" s="33"/>
      <c r="T51" s="33"/>
      <c r="U51" s="33"/>
      <c r="V51" s="33"/>
      <c r="W51" s="33"/>
      <c r="X51" s="33"/>
      <c r="Y51" s="25">
        <f t="shared" si="2"/>
        <v>0</v>
      </c>
    </row>
    <row r="52" spans="1:25" ht="22.8" x14ac:dyDescent="0.3">
      <c r="A52" s="18" t="s">
        <v>109</v>
      </c>
      <c r="B52" s="18" t="s">
        <v>152</v>
      </c>
      <c r="C52" s="18" t="s">
        <v>123</v>
      </c>
      <c r="D52" s="18" t="s">
        <v>14</v>
      </c>
      <c r="E52" s="18" t="s">
        <v>158</v>
      </c>
      <c r="F52" s="31"/>
      <c r="G52" s="24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1">
        <v>0</v>
      </c>
      <c r="N52" s="21">
        <v>0</v>
      </c>
      <c r="O52" s="21">
        <v>0</v>
      </c>
      <c r="P52" s="33"/>
      <c r="Q52" s="33"/>
      <c r="R52" s="33"/>
      <c r="S52" s="33"/>
      <c r="T52" s="33"/>
      <c r="U52" s="33"/>
      <c r="V52" s="33"/>
      <c r="W52" s="33"/>
      <c r="X52" s="33"/>
      <c r="Y52" s="25">
        <f t="shared" si="2"/>
        <v>0</v>
      </c>
    </row>
    <row r="53" spans="1:25" ht="34.200000000000003" x14ac:dyDescent="0.3">
      <c r="A53" s="18" t="s">
        <v>66</v>
      </c>
      <c r="B53" s="18" t="s">
        <v>67</v>
      </c>
      <c r="C53" s="18" t="s">
        <v>68</v>
      </c>
      <c r="D53" s="18" t="s">
        <v>14</v>
      </c>
      <c r="E53" s="18" t="s">
        <v>37</v>
      </c>
      <c r="F53" s="31"/>
      <c r="G53" s="24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1">
        <v>0</v>
      </c>
      <c r="N53" s="21">
        <v>0</v>
      </c>
      <c r="O53" s="21">
        <v>0</v>
      </c>
      <c r="P53" s="33"/>
      <c r="Q53" s="33"/>
      <c r="R53" s="33"/>
      <c r="S53" s="33"/>
      <c r="T53" s="33"/>
      <c r="U53" s="33"/>
      <c r="V53" s="33"/>
      <c r="W53" s="33"/>
      <c r="X53" s="33"/>
      <c r="Y53" s="25">
        <f t="shared" si="2"/>
        <v>0</v>
      </c>
    </row>
    <row r="54" spans="1:25" ht="22.8" x14ac:dyDescent="0.3">
      <c r="A54" s="18" t="s">
        <v>176</v>
      </c>
      <c r="B54" s="18" t="s">
        <v>207</v>
      </c>
      <c r="C54" s="18" t="s">
        <v>208</v>
      </c>
      <c r="D54" s="18" t="s">
        <v>17</v>
      </c>
      <c r="E54" s="18" t="s">
        <v>30</v>
      </c>
      <c r="F54" s="31">
        <v>-40</v>
      </c>
      <c r="G54" s="24">
        <v>0</v>
      </c>
      <c r="H54" s="25">
        <v>0</v>
      </c>
      <c r="I54" s="25">
        <v>0</v>
      </c>
      <c r="J54" s="25">
        <v>1</v>
      </c>
      <c r="K54" s="25">
        <v>5</v>
      </c>
      <c r="L54" s="25">
        <v>1</v>
      </c>
      <c r="M54" s="25">
        <v>1</v>
      </c>
      <c r="N54" s="25">
        <v>5</v>
      </c>
      <c r="O54" s="25">
        <v>1</v>
      </c>
      <c r="P54" s="33"/>
      <c r="Q54" s="33"/>
      <c r="R54" s="33"/>
      <c r="S54" s="33"/>
      <c r="T54" s="33"/>
      <c r="U54" s="33"/>
      <c r="V54" s="33"/>
      <c r="W54" s="33"/>
      <c r="X54" s="33"/>
      <c r="Y54" s="25">
        <f t="shared" si="2"/>
        <v>14</v>
      </c>
    </row>
    <row r="55" spans="1:25" ht="45.6" x14ac:dyDescent="0.3">
      <c r="A55" s="18" t="s">
        <v>110</v>
      </c>
      <c r="B55" s="18" t="s">
        <v>153</v>
      </c>
      <c r="C55" s="18" t="s">
        <v>48</v>
      </c>
      <c r="D55" s="18" t="s">
        <v>14</v>
      </c>
      <c r="E55" s="18" t="s">
        <v>47</v>
      </c>
      <c r="F55" s="31"/>
      <c r="G55" s="24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33"/>
      <c r="Q55" s="33"/>
      <c r="R55" s="33"/>
      <c r="S55" s="33"/>
      <c r="T55" s="33"/>
      <c r="U55" s="33"/>
      <c r="V55" s="33"/>
      <c r="W55" s="33"/>
      <c r="X55" s="33"/>
      <c r="Y55" s="25">
        <f t="shared" si="2"/>
        <v>0</v>
      </c>
    </row>
    <row r="56" spans="1:25" ht="34.200000000000003" x14ac:dyDescent="0.3">
      <c r="A56" s="18" t="s">
        <v>69</v>
      </c>
      <c r="B56" s="18" t="s">
        <v>70</v>
      </c>
      <c r="C56" s="18" t="s">
        <v>71</v>
      </c>
      <c r="D56" s="18" t="s">
        <v>17</v>
      </c>
      <c r="E56" s="18" t="s">
        <v>33</v>
      </c>
      <c r="F56" s="31">
        <v>-63</v>
      </c>
      <c r="G56" s="24">
        <v>1</v>
      </c>
      <c r="H56" s="25">
        <v>1</v>
      </c>
      <c r="I56" s="25">
        <v>1</v>
      </c>
      <c r="J56" s="25">
        <v>1</v>
      </c>
      <c r="K56" s="25">
        <v>5</v>
      </c>
      <c r="L56" s="25">
        <v>1</v>
      </c>
      <c r="M56" s="25">
        <v>1</v>
      </c>
      <c r="N56" s="25">
        <v>5</v>
      </c>
      <c r="O56" s="25">
        <v>0</v>
      </c>
      <c r="P56" s="33"/>
      <c r="Q56" s="33"/>
      <c r="R56" s="33"/>
      <c r="S56" s="33"/>
      <c r="T56" s="33"/>
      <c r="U56" s="33"/>
      <c r="V56" s="33"/>
      <c r="W56" s="33"/>
      <c r="X56" s="33"/>
      <c r="Y56" s="25">
        <f t="shared" si="2"/>
        <v>16</v>
      </c>
    </row>
    <row r="57" spans="1:25" ht="22.8" x14ac:dyDescent="0.3">
      <c r="A57" s="18" t="s">
        <v>72</v>
      </c>
      <c r="B57" s="18" t="s">
        <v>73</v>
      </c>
      <c r="C57" s="18" t="s">
        <v>46</v>
      </c>
      <c r="D57" s="18" t="s">
        <v>14</v>
      </c>
      <c r="E57" s="18" t="s">
        <v>30</v>
      </c>
      <c r="F57" s="31">
        <v>-73</v>
      </c>
      <c r="G57" s="24">
        <v>0</v>
      </c>
      <c r="H57" s="25">
        <v>0</v>
      </c>
      <c r="I57" s="25">
        <v>1</v>
      </c>
      <c r="J57" s="25">
        <v>1</v>
      </c>
      <c r="K57" s="25">
        <v>5</v>
      </c>
      <c r="L57" s="25">
        <v>1</v>
      </c>
      <c r="M57" s="25">
        <v>1</v>
      </c>
      <c r="N57" s="25">
        <v>5</v>
      </c>
      <c r="O57" s="25">
        <v>1</v>
      </c>
      <c r="P57" s="33"/>
      <c r="Q57" s="33"/>
      <c r="R57" s="33"/>
      <c r="S57" s="33"/>
      <c r="T57" s="33"/>
      <c r="U57" s="33"/>
      <c r="V57" s="33"/>
      <c r="W57" s="33"/>
      <c r="X57" s="33"/>
      <c r="Y57" s="25">
        <f t="shared" si="2"/>
        <v>15</v>
      </c>
    </row>
    <row r="58" spans="1:25" ht="34.200000000000003" x14ac:dyDescent="0.3">
      <c r="A58" s="18" t="s">
        <v>74</v>
      </c>
      <c r="B58" s="18" t="s">
        <v>75</v>
      </c>
      <c r="C58" s="18" t="s">
        <v>76</v>
      </c>
      <c r="D58" s="18" t="s">
        <v>14</v>
      </c>
      <c r="E58" s="18" t="s">
        <v>18</v>
      </c>
      <c r="F58" s="31">
        <v>-50</v>
      </c>
      <c r="G58" s="24">
        <v>1</v>
      </c>
      <c r="H58" s="25">
        <v>1</v>
      </c>
      <c r="I58" s="25">
        <v>1</v>
      </c>
      <c r="J58" s="25">
        <v>1</v>
      </c>
      <c r="K58" s="25">
        <v>5</v>
      </c>
      <c r="L58" s="25">
        <v>1</v>
      </c>
      <c r="M58" s="25">
        <v>1</v>
      </c>
      <c r="N58" s="25">
        <v>5</v>
      </c>
      <c r="O58" s="25">
        <v>1</v>
      </c>
      <c r="P58" s="33"/>
      <c r="Q58" s="33"/>
      <c r="R58" s="33"/>
      <c r="S58" s="33"/>
      <c r="T58" s="33"/>
      <c r="U58" s="33"/>
      <c r="V58" s="33"/>
      <c r="W58" s="33"/>
      <c r="X58" s="33"/>
      <c r="Y58" s="25">
        <f t="shared" si="2"/>
        <v>17</v>
      </c>
    </row>
    <row r="59" spans="1:25" ht="22.8" x14ac:dyDescent="0.3">
      <c r="A59" s="18" t="s">
        <v>177</v>
      </c>
      <c r="B59" s="18" t="s">
        <v>209</v>
      </c>
      <c r="C59" s="18" t="s">
        <v>210</v>
      </c>
      <c r="D59" s="18" t="s">
        <v>17</v>
      </c>
      <c r="E59" s="18" t="s">
        <v>20</v>
      </c>
      <c r="F59" s="31">
        <v>-44</v>
      </c>
      <c r="G59" s="24">
        <v>0</v>
      </c>
      <c r="H59" s="25">
        <v>0</v>
      </c>
      <c r="I59" s="25">
        <v>1</v>
      </c>
      <c r="J59" s="25">
        <v>1</v>
      </c>
      <c r="K59" s="25">
        <v>5</v>
      </c>
      <c r="L59" s="25">
        <v>1</v>
      </c>
      <c r="M59" s="25">
        <v>1</v>
      </c>
      <c r="N59" s="25">
        <v>5</v>
      </c>
      <c r="O59" s="25">
        <v>1</v>
      </c>
      <c r="P59" s="33"/>
      <c r="Q59" s="33"/>
      <c r="R59" s="33"/>
      <c r="S59" s="33"/>
      <c r="T59" s="33"/>
      <c r="U59" s="33"/>
      <c r="V59" s="33"/>
      <c r="W59" s="33"/>
      <c r="X59" s="33"/>
      <c r="Y59" s="25">
        <f t="shared" si="2"/>
        <v>15</v>
      </c>
    </row>
    <row r="60" spans="1:25" ht="22.8" x14ac:dyDescent="0.3">
      <c r="A60" s="18" t="s">
        <v>77</v>
      </c>
      <c r="B60" s="18" t="s">
        <v>78</v>
      </c>
      <c r="C60" s="18" t="s">
        <v>16</v>
      </c>
      <c r="D60" s="18" t="s">
        <v>14</v>
      </c>
      <c r="E60" s="18" t="s">
        <v>20</v>
      </c>
      <c r="F60" s="31"/>
      <c r="G60" s="24">
        <v>1</v>
      </c>
      <c r="H60" s="25">
        <v>1</v>
      </c>
      <c r="I60" s="25">
        <v>0</v>
      </c>
      <c r="J60" s="25">
        <v>0</v>
      </c>
      <c r="K60" s="25">
        <v>0</v>
      </c>
      <c r="L60" s="25">
        <v>1</v>
      </c>
      <c r="M60" s="25">
        <v>0</v>
      </c>
      <c r="N60" s="25">
        <v>0</v>
      </c>
      <c r="O60" s="25">
        <v>0</v>
      </c>
      <c r="P60" s="33"/>
      <c r="Q60" s="33"/>
      <c r="R60" s="33"/>
      <c r="S60" s="33"/>
      <c r="T60" s="33"/>
      <c r="U60" s="33"/>
      <c r="V60" s="33"/>
      <c r="W60" s="33"/>
      <c r="X60" s="33"/>
      <c r="Y60" s="25">
        <f t="shared" si="2"/>
        <v>3</v>
      </c>
    </row>
    <row r="61" spans="1:25" ht="22.8" x14ac:dyDescent="0.3">
      <c r="A61" s="18" t="s">
        <v>79</v>
      </c>
      <c r="B61" s="18" t="s">
        <v>80</v>
      </c>
      <c r="C61" s="18" t="s">
        <v>81</v>
      </c>
      <c r="D61" s="18" t="s">
        <v>14</v>
      </c>
      <c r="E61" s="18" t="s">
        <v>24</v>
      </c>
      <c r="F61" s="31"/>
      <c r="G61" s="24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33"/>
      <c r="Q61" s="33"/>
      <c r="R61" s="33"/>
      <c r="S61" s="33"/>
      <c r="T61" s="33"/>
      <c r="U61" s="33"/>
      <c r="V61" s="33"/>
      <c r="W61" s="33"/>
      <c r="X61" s="33"/>
      <c r="Y61" s="25">
        <f t="shared" si="2"/>
        <v>0</v>
      </c>
    </row>
    <row r="62" spans="1:25" ht="34.200000000000003" x14ac:dyDescent="0.3">
      <c r="A62" s="18" t="s">
        <v>111</v>
      </c>
      <c r="B62" s="18" t="s">
        <v>154</v>
      </c>
      <c r="C62" s="18" t="s">
        <v>155</v>
      </c>
      <c r="D62" s="18" t="s">
        <v>17</v>
      </c>
      <c r="E62" s="18" t="s">
        <v>33</v>
      </c>
      <c r="F62" s="31">
        <v>-70</v>
      </c>
      <c r="G62" s="24">
        <v>1</v>
      </c>
      <c r="H62" s="25">
        <v>1</v>
      </c>
      <c r="I62" s="25">
        <v>1</v>
      </c>
      <c r="J62" s="25">
        <v>1</v>
      </c>
      <c r="K62" s="25">
        <v>5</v>
      </c>
      <c r="L62" s="25">
        <v>1</v>
      </c>
      <c r="M62" s="25">
        <v>1</v>
      </c>
      <c r="N62" s="25">
        <v>5</v>
      </c>
      <c r="O62" s="25">
        <v>1</v>
      </c>
      <c r="P62" s="33"/>
      <c r="Q62" s="33"/>
      <c r="R62" s="33"/>
      <c r="S62" s="33"/>
      <c r="T62" s="33"/>
      <c r="U62" s="33"/>
      <c r="V62" s="33"/>
      <c r="W62" s="33"/>
      <c r="X62" s="33"/>
      <c r="Y62" s="25">
        <f t="shared" si="2"/>
        <v>17</v>
      </c>
    </row>
    <row r="63" spans="1:25" ht="22.8" x14ac:dyDescent="0.3">
      <c r="A63" s="18" t="s">
        <v>178</v>
      </c>
      <c r="B63" s="18" t="s">
        <v>211</v>
      </c>
      <c r="C63" s="18" t="s">
        <v>212</v>
      </c>
      <c r="D63" s="18" t="s">
        <v>14</v>
      </c>
      <c r="E63" s="18" t="s">
        <v>214</v>
      </c>
      <c r="F63" s="31">
        <v>-38</v>
      </c>
      <c r="G63" s="24">
        <v>0</v>
      </c>
      <c r="H63" s="25">
        <v>0</v>
      </c>
      <c r="I63" s="25">
        <v>0</v>
      </c>
      <c r="J63" s="25">
        <v>1</v>
      </c>
      <c r="K63" s="25">
        <v>5</v>
      </c>
      <c r="L63" s="25">
        <v>0</v>
      </c>
      <c r="M63" s="25">
        <v>1</v>
      </c>
      <c r="N63" s="25">
        <v>4</v>
      </c>
      <c r="O63" s="25">
        <v>0</v>
      </c>
      <c r="P63" s="33"/>
      <c r="Q63" s="33"/>
      <c r="R63" s="33"/>
      <c r="S63" s="33"/>
      <c r="T63" s="33"/>
      <c r="U63" s="33"/>
      <c r="V63" s="33"/>
      <c r="W63" s="33"/>
      <c r="X63" s="33"/>
      <c r="Y63" s="25">
        <f t="shared" si="2"/>
        <v>11</v>
      </c>
    </row>
    <row r="64" spans="1:25" ht="34.200000000000003" x14ac:dyDescent="0.3">
      <c r="A64" s="18" t="s">
        <v>112</v>
      </c>
      <c r="B64" s="18" t="s">
        <v>156</v>
      </c>
      <c r="C64" s="18" t="s">
        <v>157</v>
      </c>
      <c r="D64" s="18" t="s">
        <v>14</v>
      </c>
      <c r="E64" s="18" t="s">
        <v>18</v>
      </c>
      <c r="F64" s="31">
        <v>-60</v>
      </c>
      <c r="G64" s="24">
        <v>1</v>
      </c>
      <c r="H64" s="25">
        <v>1</v>
      </c>
      <c r="I64" s="25">
        <v>0</v>
      </c>
      <c r="J64" s="25">
        <v>1</v>
      </c>
      <c r="K64" s="25">
        <v>5</v>
      </c>
      <c r="L64" s="25">
        <v>1</v>
      </c>
      <c r="M64" s="25">
        <v>1</v>
      </c>
      <c r="N64" s="25">
        <v>5</v>
      </c>
      <c r="O64" s="25">
        <v>0</v>
      </c>
      <c r="P64" s="33"/>
      <c r="Q64" s="33"/>
      <c r="R64" s="33"/>
      <c r="S64" s="33"/>
      <c r="T64" s="33"/>
      <c r="U64" s="33"/>
      <c r="V64" s="33"/>
      <c r="W64" s="33"/>
      <c r="X64" s="33"/>
      <c r="Y64" s="25">
        <f t="shared" si="2"/>
        <v>15</v>
      </c>
    </row>
    <row r="65" spans="1:25" ht="22.8" x14ac:dyDescent="0.3">
      <c r="A65" s="18" t="s">
        <v>82</v>
      </c>
      <c r="B65" s="18" t="s">
        <v>83</v>
      </c>
      <c r="C65" s="18" t="s">
        <v>84</v>
      </c>
      <c r="D65" s="18" t="s">
        <v>17</v>
      </c>
      <c r="E65" s="18" t="s">
        <v>23</v>
      </c>
      <c r="F65" s="31"/>
      <c r="G65" s="24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1</v>
      </c>
      <c r="P65" s="33"/>
      <c r="Q65" s="33"/>
      <c r="R65" s="33"/>
      <c r="S65" s="33"/>
      <c r="T65" s="33"/>
      <c r="U65" s="33"/>
      <c r="V65" s="33"/>
      <c r="W65" s="33"/>
      <c r="X65" s="33"/>
      <c r="Y65" s="25">
        <f t="shared" si="2"/>
        <v>1</v>
      </c>
    </row>
    <row r="1048574" spans="25:25" x14ac:dyDescent="0.3">
      <c r="Y1048574" s="17">
        <f>SUM(Y4:Y1048573)</f>
        <v>289</v>
      </c>
    </row>
  </sheetData>
  <mergeCells count="13">
    <mergeCell ref="F1:F3"/>
    <mergeCell ref="A1:A3"/>
    <mergeCell ref="B1:B3"/>
    <mergeCell ref="C1:C3"/>
    <mergeCell ref="D1:D3"/>
    <mergeCell ref="E1:E3"/>
    <mergeCell ref="J1:K1"/>
    <mergeCell ref="M1:N1"/>
    <mergeCell ref="R1:S1"/>
    <mergeCell ref="Y1:Y3"/>
    <mergeCell ref="J2:K2"/>
    <mergeCell ref="M2:N2"/>
    <mergeCell ref="R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</dc:creator>
  <cp:lastModifiedBy>Marion Dupont</cp:lastModifiedBy>
  <dcterms:created xsi:type="dcterms:W3CDTF">2021-09-27T13:01:51Z</dcterms:created>
  <dcterms:modified xsi:type="dcterms:W3CDTF">2021-12-16T08:34:50Z</dcterms:modified>
</cp:coreProperties>
</file>